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7\Kiruo\! МАЙКО\Отчет о результатах деятельности Постановление 1198 от 30.12.22 за 2023\АУ раздел 2\"/>
    </mc:Choice>
  </mc:AlternateContent>
  <bookViews>
    <workbookView xWindow="0" yWindow="0" windowWidth="17685" windowHeight="7095"/>
  </bookViews>
  <sheets>
    <sheet name="Титульный лист" sheetId="1" r:id="rId1"/>
    <sheet name="2.1" sheetId="2" r:id="rId2"/>
    <sheet name="2.2" sheetId="3" r:id="rId3"/>
    <sheet name="2.2.1" sheetId="4" r:id="rId4"/>
    <sheet name="2.3.1" sheetId="5" r:id="rId5"/>
    <sheet name="2.3.2" sheetId="6" r:id="rId6"/>
    <sheet name="2.3.3" sheetId="7" r:id="rId7"/>
    <sheet name="2.4.1" sheetId="8" r:id="rId8"/>
    <sheet name="2.4.2" sheetId="9" r:id="rId9"/>
    <sheet name="2.4.3" sheetId="10" r:id="rId10"/>
    <sheet name="2.5.1" sheetId="11" r:id="rId11"/>
    <sheet name="2.5.2" sheetId="12" r:id="rId12"/>
    <sheet name="2.5.3" sheetId="13" r:id="rId13"/>
    <sheet name="2.5.4" sheetId="14" r:id="rId14"/>
    <sheet name="2.6" sheetId="15" r:id="rId15"/>
  </sheets>
  <calcPr calcId="152511" refMode="R1C1"/>
  <customWorkbookViews>
    <customWorkbookView name="Яковлева Евгения Николаевна - Личное представление" guid="{C04BD5B3-8093-4AD0-915F-0EB9BDD6260B}" mergeInterval="0" personalView="1" maximized="1" xWindow="-8" yWindow="-8" windowWidth="1936" windowHeight="1056" activeSheetId="15"/>
    <customWorkbookView name="Соловьева - Личное представление" guid="{ED6F3AE7-AFD2-45A9-A5DA-48A8F5DFC6BC}" mergeInterval="0" personalView="1" maximized="1" xWindow="-11" yWindow="-11" windowWidth="1942" windowHeight="1042" activeSheetId="8"/>
    <customWorkbookView name="Округина Елена Андреевна - Личное представление" guid="{CE2D4396-58BF-4CFD-8057-38F46D443FDA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G8" i="15" l="1"/>
  <c r="G7" i="15"/>
  <c r="N13" i="5"/>
  <c r="N14" i="5"/>
  <c r="N12" i="5"/>
  <c r="M10" i="5"/>
  <c r="M11" i="5" s="1"/>
  <c r="F10" i="5"/>
  <c r="F11" i="5" s="1"/>
  <c r="N10" i="5" l="1"/>
  <c r="N11" i="5" s="1"/>
  <c r="E37" i="9"/>
  <c r="F37" i="9"/>
  <c r="G37" i="9"/>
  <c r="H37" i="9"/>
  <c r="I37" i="9"/>
  <c r="J37" i="9"/>
  <c r="K37" i="9"/>
  <c r="D19" i="9"/>
  <c r="D17" i="9" s="1"/>
  <c r="D16" i="9" s="1"/>
  <c r="D37" i="9" s="1"/>
  <c r="C19" i="9"/>
  <c r="C17" i="9" s="1"/>
  <c r="C16" i="9" s="1"/>
  <c r="C37" i="9" s="1"/>
  <c r="AE16" i="2" l="1"/>
  <c r="AB16" i="2"/>
  <c r="AA18" i="2"/>
  <c r="AA16" i="2" s="1"/>
  <c r="G23" i="15" l="1"/>
  <c r="N28" i="5"/>
  <c r="L28" i="5"/>
  <c r="M28" i="5"/>
  <c r="F28" i="5"/>
</calcChain>
</file>

<file path=xl/sharedStrings.xml><?xml version="1.0" encoding="utf-8"?>
<sst xmlns="http://schemas.openxmlformats.org/spreadsheetml/2006/main" count="2936" uniqueCount="1274">
  <si>
    <t>СОГЛАСОВАНО:</t>
  </si>
  <si>
    <t>УТВЕРЖДАЮ:</t>
  </si>
  <si>
    <t>"__" ____________ 20__ г.</t>
  </si>
  <si>
    <t>Протокол от ___________ N ___ &lt;*&gt;</t>
  </si>
  <si>
    <t>ОТЧЕТ</t>
  </si>
  <si>
    <t>о результатах деятельности муниципального учреждения города</t>
  </si>
  <si>
    <t>Красноярска и об использовании закрепленного за ним</t>
  </si>
  <si>
    <t>Учреждение</t>
  </si>
  <si>
    <t>КОДЫ</t>
  </si>
  <si>
    <t>Тип учреждения</t>
  </si>
  <si>
    <t>Дата</t>
  </si>
  <si>
    <t>(казенное - "01", бюджетное - "02", автономное - "03")</t>
  </si>
  <si>
    <t>по Сводному реестру</t>
  </si>
  <si>
    <t>Уполномоченный орган</t>
  </si>
  <si>
    <t>ИНН</t>
  </si>
  <si>
    <t>Публично-правовое образование</t>
  </si>
  <si>
    <t>КПП</t>
  </si>
  <si>
    <t>Периодичность: годовая</t>
  </si>
  <si>
    <t>по БК</t>
  </si>
  <si>
    <t>по ОКТМО</t>
  </si>
  <si>
    <t>Наименование объекта</t>
  </si>
  <si>
    <t>Адрес</t>
  </si>
  <si>
    <t>Реестровый номер</t>
  </si>
  <si>
    <t>Кадастровый номер</t>
  </si>
  <si>
    <t>Код по ОКТМО</t>
  </si>
  <si>
    <t>Уникальный код объекта &lt;25&gt;</t>
  </si>
  <si>
    <t>Площадь/протяженность</t>
  </si>
  <si>
    <t>Балансовая стоимость</t>
  </si>
  <si>
    <t>Остаточная стоимость</t>
  </si>
  <si>
    <t>Сведения о государственной регистрации права оперативного управления</t>
  </si>
  <si>
    <t>Год постройки</t>
  </si>
  <si>
    <t>Единица измерения</t>
  </si>
  <si>
    <t>Код строки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</si>
  <si>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</si>
  <si>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</si>
  <si>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наименование</t>
  </si>
  <si>
    <t>код по ОКЕИ</t>
  </si>
  <si>
    <t>всего</t>
  </si>
  <si>
    <t>в том числе: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</si>
  <si>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</si>
  <si>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</si>
  <si>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</si>
  <si>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</si>
  <si>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</si>
  <si>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муниципального задания</t>
  </si>
  <si>
    <t>за плату сверх муниципального задания</t>
  </si>
  <si>
    <t>Площадные объекты &lt;25&gt;, всего</t>
  </si>
  <si>
    <t>x</t>
  </si>
  <si>
    <t>Линейные объекты &lt;26&gt;,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</si>
  <si>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</si>
  <si>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</si>
  <si>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</si>
  <si>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Итого</t>
  </si>
  <si>
    <t>Не используется</t>
  </si>
  <si>
    <t>Фактические расходы на содержание объекта недвижимого имущества (руб. в год)</t>
  </si>
  <si>
    <t>из них: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</si>
  <si>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</si>
  <si>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</si>
  <si>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</si>
  <si>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</si>
  <si>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</si>
  <si>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</si>
  <si>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</si>
  <si>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</si>
  <si>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</si>
  <si>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(подпись, ФИО, начальник отдела управления имуществом казны департамента муниципального имущества и земельных отношений)</t>
  </si>
  <si>
    <t>2.1. Сведения о недвижимом имуществе, за исключением</t>
  </si>
  <si>
    <t>земельных участков, закрепленном на праве</t>
  </si>
  <si>
    <t>оперативного управления</t>
  </si>
  <si>
    <t>Наименование показателя</t>
  </si>
  <si>
    <t>Площадь</t>
  </si>
  <si>
    <t>Сведения о государственной регистрации права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</si>
  <si>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</si>
  <si>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</si>
  <si>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</si>
  <si>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</t>
  </si>
  <si>
    <t>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</si>
  <si>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</si>
  <si>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</si>
  <si>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</si>
  <si>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</si>
  <si>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</si>
  <si>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</si>
  <si>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2.2. Сведения о земельных участках, предоставленных на праве постоянного (бессрочного) пользования</t>
  </si>
  <si>
    <t>Сведения о государственной регистрации права аренды</t>
  </si>
  <si>
    <t>2.2.1. Сведения о земельных участках, предоставленных на праве аренды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</si>
  <si>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</si>
  <si>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</si>
  <si>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</si>
  <si>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</si>
  <si>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(руб./год)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</si>
  <si>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</si>
  <si>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</si>
  <si>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</si>
  <si>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</si>
  <si>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</si>
  <si>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(руб./мес)</t>
  </si>
  <si>
    <t>за объект (руб./год)</t>
  </si>
  <si>
    <t>для осуществления основной деятельности &lt;28&gt;</t>
  </si>
  <si>
    <t>для осуществления иной деятельности &lt;29&gt;</t>
  </si>
  <si>
    <t>Площадные объекты &lt;26&gt;, всего</t>
  </si>
  <si>
    <t>Линейные объекты &lt;27&gt;, всего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</si>
  <si>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</si>
  <si>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</si>
  <si>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Длительность использования (час)</t>
  </si>
  <si>
    <t>Фактические расходы на содержание объекта недвижимого имущества (руб./год)</t>
  </si>
  <si>
    <t>Направление использования объекта недвижимого имущества</t>
  </si>
  <si>
    <t>за единицу меры (руб./час)</t>
  </si>
  <si>
    <t>за объект (руб./час)</t>
  </si>
  <si>
    <t>всего за год (руб.)</t>
  </si>
  <si>
    <t>2.3.2. Сведения о недвижимом имуществе, используемом на праве аренды с почасовой оплатой</t>
  </si>
  <si>
    <t>Количество имущества</t>
  </si>
  <si>
    <t>Ссудодатель</t>
  </si>
  <si>
    <t>Обоснование заключения договора ссуды</t>
  </si>
  <si>
    <t>Всего:</t>
  </si>
  <si>
    <t>2.3.3. Сведения о недвижимом имуществе, используемом по договору безвозмездного пользования (договору ссуды)</t>
  </si>
  <si>
    <t xml:space="preserve"> 2.4  Сведения об особо ценном движимом имуществе
(за исключением транспортных средств)
</t>
  </si>
  <si>
    <t>2.4.1. Сведения о наличии, состоянии и использовании</t>
  </si>
  <si>
    <t>особо ценного движимого имущества</t>
  </si>
  <si>
    <t>Наименование показателя (группа основных средств)</t>
  </si>
  <si>
    <t>Реестровый номер (при наличии)</t>
  </si>
  <si>
    <t>Инвентарный номер</t>
  </si>
  <si>
    <t>Год выпуска</t>
  </si>
  <si>
    <t>Основание отнесения к особо ценному движимому имуществу</t>
  </si>
  <si>
    <t>Наличие особо ценного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</si>
  <si>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</si>
  <si>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</si>
  <si>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</si>
  <si>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</si>
  <si>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</si>
  <si>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</si>
  <si>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</si>
  <si>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</si>
  <si>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</si>
  <si>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</si>
  <si>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муниципального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</si>
  <si>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</si>
  <si>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</si>
  <si>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</si>
  <si>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</si>
  <si>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&lt;30&gt;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</si>
  <si>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</si>
  <si>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</si>
  <si>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</si>
  <si>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</si>
  <si>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</si>
  <si>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</si>
  <si>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</si>
  <si>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</si>
  <si>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</si>
  <si>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</si>
  <si>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</si>
  <si>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</si>
  <si>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</si>
  <si>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</si>
  <si>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</si>
  <si>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</si>
  <si>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</si>
  <si>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</si>
  <si>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</si>
  <si>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</si>
  <si>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</si>
  <si>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</si>
  <si>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</si>
  <si>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</si>
  <si>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</si>
  <si>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</si>
  <si>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</si>
  <si>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</si>
  <si>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</si>
  <si>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</si>
  <si>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</si>
  <si>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2.4.2. Сведения о расходах на содержание особо ценного движимого имущества</t>
  </si>
  <si>
    <t>Наличие движимого имущества на конец отчетного периода</t>
  </si>
  <si>
    <t>Остаточная стоимость объектов иного движимого имущества, в том числе с оставшимся сроком полезного использования</t>
  </si>
  <si>
    <t xml:space="preserve">2.5. Сведения о транспортных средствах
</t>
  </si>
  <si>
    <t>2.5.1. Сведения об используемых транспортных средствах</t>
  </si>
  <si>
    <t>Марка, модель</t>
  </si>
  <si>
    <t>Государственный регистрационный номер</t>
  </si>
  <si>
    <t>Идентификационный номер (VIN)</t>
  </si>
  <si>
    <t>Номера агрегатов (двигатель, кузов, шасси)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</si>
  <si>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</si>
  <si>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</si>
  <si>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</si>
  <si>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</si>
  <si>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</si>
  <si>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</si>
  <si>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</si>
  <si>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</si>
  <si>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</si>
  <si>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</si>
  <si>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</si>
  <si>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</si>
  <si>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</si>
  <si>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</si>
  <si>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</si>
  <si>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</si>
  <si>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</si>
  <si>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</si>
  <si>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вертолеты, всего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</si>
  <si>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</si>
  <si>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</si>
  <si>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</si>
  <si>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</si>
  <si>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</si>
  <si>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</si>
  <si>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</si>
  <si>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</si>
  <si>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</si>
  <si>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</si>
  <si>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в связи с аварийным состоянием (требуется ремонт)</t>
  </si>
  <si>
    <t>в связи с аварийным состоянием (подлежит списанию) &lt;31&gt;</t>
  </si>
  <si>
    <t>излишнее имущество (подлежит передаче в казну города)</t>
  </si>
  <si>
    <t>2.5.2. Сведения о неиспользуемых транспортных средствах, находящихся в оперативном управлении учреждения</t>
  </si>
  <si>
    <t>2.5.3.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</si>
  <si>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</si>
  <si>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</si>
  <si>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</si>
  <si>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</si>
  <si>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</si>
  <si>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</si>
  <si>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</si>
  <si>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</si>
  <si>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</si>
  <si>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</si>
  <si>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</si>
  <si>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</si>
  <si>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</si>
  <si>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</si>
  <si>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</si>
  <si>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</si>
  <si>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</si>
  <si>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</si>
  <si>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</si>
  <si>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</si>
  <si>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</si>
  <si>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</si>
  <si>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2.5.4. Сведения о расходах на содержание транспортных средств</t>
  </si>
  <si>
    <t>Адрес &lt;33&gt;</t>
  </si>
  <si>
    <t>Вид объекта &lt;34&gt;</t>
  </si>
  <si>
    <t>Объем переданного имущества</t>
  </si>
  <si>
    <t>Направление использования &lt;35&gt;</t>
  </si>
  <si>
    <t>Комментарий &lt;36&gt;</t>
  </si>
  <si>
    <t>Руководитель</t>
  </si>
  <si>
    <t>(уполномоченное лицо) 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</si>
  <si>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</si>
  <si>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</si>
  <si>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</si>
  <si>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</si>
  <si>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</si>
  <si>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</si>
  <si>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"__" __________ 20__ г.</t>
  </si>
  <si>
    <t>2.6. Сведения об имуществе, за исключением земельных участков, переданном в аренду</t>
  </si>
  <si>
    <t>нежилое помещене № 3, комнаты №№ 21,60 на 1 этаже</t>
  </si>
  <si>
    <t>нежилое помещение №4, комната № 45 на 1 этаже</t>
  </si>
  <si>
    <t>г. Красноярск, ул. им Академика Вавилова, № 49Б</t>
  </si>
  <si>
    <t>м²</t>
  </si>
  <si>
    <t>055</t>
  </si>
  <si>
    <t>МБОУ СШ № 63</t>
  </si>
  <si>
    <t>_</t>
  </si>
  <si>
    <t>образовательная деятельность  для проведения занятий физкультуры и спорта</t>
  </si>
  <si>
    <t>образовательная деятельность  для проведения занятий физкультуры с элементами тхэквандо</t>
  </si>
  <si>
    <t>Нежилое здание</t>
  </si>
  <si>
    <t>ул. академика Вавилова, 49 б</t>
  </si>
  <si>
    <t>СТР04947</t>
  </si>
  <si>
    <t>24:50:0600026:2335</t>
  </si>
  <si>
    <t>04701000</t>
  </si>
  <si>
    <t>24 ЕИ 100664 от 30.01.2009 г.</t>
  </si>
  <si>
    <t>м2</t>
  </si>
  <si>
    <t>Сети наружного освещения</t>
  </si>
  <si>
    <t>ИНФ02272</t>
  </si>
  <si>
    <t>24:50:0000000:6323</t>
  </si>
  <si>
    <t>24 ЕЛ 352109 от 17.03.2014 г.</t>
  </si>
  <si>
    <t>Земельный участок</t>
  </si>
  <si>
    <t>ул. академика Вавилова,49 б</t>
  </si>
  <si>
    <t>24:50:0600026:39</t>
  </si>
  <si>
    <t>24 ЕЗ 699163 от 12.12.2007 г.</t>
  </si>
  <si>
    <t>Пол интерактивный в комплекте с проектором</t>
  </si>
  <si>
    <t>ул.академика Вавилова,49 б</t>
  </si>
  <si>
    <t>Комплект активный звуковой</t>
  </si>
  <si>
    <t>Система видеонаблюдения</t>
  </si>
  <si>
    <t>Металлодетектор МТД-КА</t>
  </si>
  <si>
    <t>ОСН110020</t>
  </si>
  <si>
    <t>ОСН110022</t>
  </si>
  <si>
    <t>ОСН120100</t>
  </si>
  <si>
    <t>ОСН120260</t>
  </si>
  <si>
    <t>Приказ № 702/п от 12.01.2011 г.</t>
  </si>
  <si>
    <t>Забор школы</t>
  </si>
  <si>
    <t>Асфальтовое покрытие школы</t>
  </si>
  <si>
    <t>Спортивная площадка</t>
  </si>
  <si>
    <t>Площадка спортивная с покрытием "Гамбит"</t>
  </si>
  <si>
    <t>ОСН105715</t>
  </si>
  <si>
    <t>ОСН119039</t>
  </si>
  <si>
    <t>ОСН131185</t>
  </si>
  <si>
    <t>01110003</t>
  </si>
  <si>
    <t>10300630001</t>
  </si>
  <si>
    <t>10300630003</t>
  </si>
  <si>
    <t>101220001</t>
  </si>
  <si>
    <t>Комплекс "Комфорт-Лого"</t>
  </si>
  <si>
    <t>Комплекс "Комфорт"</t>
  </si>
  <si>
    <t>Комплекс с видеобиоуправлением "Тимокко"</t>
  </si>
  <si>
    <t>ОСН113109</t>
  </si>
  <si>
    <t>ОСН113108</t>
  </si>
  <si>
    <t>ОСН113110</t>
  </si>
  <si>
    <t xml:space="preserve">м </t>
  </si>
  <si>
    <t>006</t>
  </si>
  <si>
    <t>Письмо ДМИзО 12.05.2022 № 9001 ги</t>
  </si>
  <si>
    <t>Письмо ДМИзО 02.04.2021 № 7323 ги</t>
  </si>
  <si>
    <t>* данные отсутствуют</t>
  </si>
  <si>
    <t>обслуживание систем видеонаблюдения</t>
  </si>
  <si>
    <t>Площадка под мусор КС-2 № 1</t>
  </si>
  <si>
    <t>Лютикова Ю.С.</t>
  </si>
  <si>
    <t xml:space="preserve">Главное управление образования администрации города Красноярска </t>
  </si>
  <si>
    <t xml:space="preserve">муниципальное </t>
  </si>
  <si>
    <t>Руководитель группы учета ТМЦ</t>
  </si>
  <si>
    <t>Симанженкова М.А.</t>
  </si>
  <si>
    <t>213-06-80</t>
  </si>
  <si>
    <t xml:space="preserve"> Обеззараживатель воздуха бактерицидный  (рециркулятор ВОБ 2-15н)</t>
  </si>
  <si>
    <t>Акустическая система PROAUDIO UPM-130M</t>
  </si>
  <si>
    <t xml:space="preserve">Блок системный </t>
  </si>
  <si>
    <t>Блок системный</t>
  </si>
  <si>
    <t>Блок системный AMD Athlon</t>
  </si>
  <si>
    <t>Блок системный Axel</t>
  </si>
  <si>
    <t>Блок системный Pentium E5200</t>
  </si>
  <si>
    <t>Брошюратор DSB CB-230</t>
  </si>
  <si>
    <t>Весы</t>
  </si>
  <si>
    <t>Видеокамера "SONY"</t>
  </si>
  <si>
    <t>Видеокамера Panasonic HDC-SD80</t>
  </si>
  <si>
    <t>Видеоокуляр ORBITOR 0,3 МП</t>
  </si>
  <si>
    <t>Видеопроектор  Acer  X1210K</t>
  </si>
  <si>
    <t>Видеопроектор ACER X110P</t>
  </si>
  <si>
    <t>Дистанционное управление системами безопасности с тремя модулями</t>
  </si>
  <si>
    <t>Доска интерактивная Activboard</t>
  </si>
  <si>
    <t>Доска интерактивная Interwrite DualBoard Model  1277</t>
  </si>
  <si>
    <t>Доска интерактивная IP Board JL</t>
  </si>
  <si>
    <t>Доска интерактивная Screen Media 85"</t>
  </si>
  <si>
    <t>Доска интерактивная ScreenMedia</t>
  </si>
  <si>
    <t>Доска интерактивная ScreenMedia M-80</t>
  </si>
  <si>
    <t>Доска интерактивная ScreenMedia RE80AW-Dual 80* Wide</t>
  </si>
  <si>
    <t>Доска интерактивная ScreenMedia SM-8283</t>
  </si>
  <si>
    <t>Доска интерактивная ScreenMedia SR-8083</t>
  </si>
  <si>
    <t xml:space="preserve">Интерактивная доска 84" IQBoard DVT TO84 4:3 </t>
  </si>
  <si>
    <t>Интерактивная доска 84" IQBoard DVT TO84 4:3</t>
  </si>
  <si>
    <t>Интерактивная доска ScreenMedia M-80 ( май 2016)</t>
  </si>
  <si>
    <t>Камера Beward BD35C</t>
  </si>
  <si>
    <t>Камера D-Link DCS-6010l 360*</t>
  </si>
  <si>
    <t>Комплект программно-аппаратный (ПАК) AFS</t>
  </si>
  <si>
    <t>Компьютер в сборе</t>
  </si>
  <si>
    <t>Компьютер в сборе (G5400/H310/8GB монитор 21,5"</t>
  </si>
  <si>
    <t>Компьютер в сборе (G5400/H310/8GB монитор 21,5")</t>
  </si>
  <si>
    <t>Компьютер персональныйKkrafway Credot</t>
  </si>
  <si>
    <t>Копир/принтер/сканер MB 221 цифровой</t>
  </si>
  <si>
    <t>Ламинатор Geha</t>
  </si>
  <si>
    <t>Мини-АТС</t>
  </si>
  <si>
    <t>Многофункциональное устройство Kyocera Mita KM-1650</t>
  </si>
  <si>
    <t>Монитор</t>
  </si>
  <si>
    <t>Монитор 17"Aser V173Db LCD blaсk</t>
  </si>
  <si>
    <t>Монитор 20" Samsung</t>
  </si>
  <si>
    <t>Монитор 20"Samsung</t>
  </si>
  <si>
    <t>Монитор 22" ViewSonic</t>
  </si>
  <si>
    <t>Монитор 22"ViewSonic</t>
  </si>
  <si>
    <t>Монитор 27"LCD Philips 271V8L/00 (Va.4 ms.HDMI.250 cd)</t>
  </si>
  <si>
    <t>Монитор Samsung</t>
  </si>
  <si>
    <t>МФУ  HP Laser Jet Pro</t>
  </si>
  <si>
    <t>МФУ  принтер лазерный  HP Laser M1005 MFP</t>
  </si>
  <si>
    <t>МФУ HP Color Laser Jet Pro</t>
  </si>
  <si>
    <t>МФУ HP Pro M125ra CZ177A (лазерный принтер/копир/сканер)</t>
  </si>
  <si>
    <t>МФУ Samsung SL-M 2070 A4</t>
  </si>
  <si>
    <t>МФУ Samsung SL-M2070</t>
  </si>
  <si>
    <t>МФУ XEROX</t>
  </si>
  <si>
    <t xml:space="preserve">МФУ XEROX </t>
  </si>
  <si>
    <t>МФУ Xerox Workcenter 3025B</t>
  </si>
  <si>
    <t>МФУ XEROX WorkCentre 3025 B</t>
  </si>
  <si>
    <t>МФУ XEROX WorkCentre 3025 BI</t>
  </si>
  <si>
    <t>МФУ Xerox WorkCentre 3025 BI</t>
  </si>
  <si>
    <t>МФУ XEROX WorkCentre 3025B</t>
  </si>
  <si>
    <t>МФУ Xerox Workcentre 3025B</t>
  </si>
  <si>
    <t>МФУ XEROX WorkCentre 3025BI</t>
  </si>
  <si>
    <t>МФУ Xerox WorkCentre 3025NI(A4) Laser</t>
  </si>
  <si>
    <t>МФУ XEROX WorkCentre03025B</t>
  </si>
  <si>
    <t>МФУ копиры и плотеры hp Laser Jet M1005</t>
  </si>
  <si>
    <t>МФУ-принтер+сканер+копир.</t>
  </si>
  <si>
    <t>Ноубук Acer PB</t>
  </si>
  <si>
    <t>Ноутбук  Lenovo B5030</t>
  </si>
  <si>
    <t>Ноутбук 15,6" FHD HP 255 G7</t>
  </si>
  <si>
    <t>Ноутбук Acer Packard Bell</t>
  </si>
  <si>
    <t>Ноутбук Dell</t>
  </si>
  <si>
    <t>Ноутбук HP 17-ca2041 ur 17.3"</t>
  </si>
  <si>
    <t>Ноутбук HP 255 G7 15.6"</t>
  </si>
  <si>
    <t xml:space="preserve">Ноутбук HP15 </t>
  </si>
  <si>
    <t>Ноутбук HP15 15-ау020ur 15.6" 1366х768,Intel Pentium №3710, привода нет, чёрный</t>
  </si>
  <si>
    <t>Ноутбук Lenovo</t>
  </si>
  <si>
    <t>Ноутбук Lenovo 100-15 15.6" Intel Celeron N2840</t>
  </si>
  <si>
    <t>Ноутбук Lenovo B5030</t>
  </si>
  <si>
    <t xml:space="preserve">Ноутбук Lenovo B570 </t>
  </si>
  <si>
    <t>Ноутбук Lenovo B590</t>
  </si>
  <si>
    <t>Ноутбук LENOVO IDEAL PAD B5030 15.6*</t>
  </si>
  <si>
    <t>Ноутбук Lenovo IdeaPad</t>
  </si>
  <si>
    <t>Ноутбук Lenovo IdeaPad G580 15.6"</t>
  </si>
  <si>
    <t>Ноутбук Samsung</t>
  </si>
  <si>
    <t>Обеззараживатель воздуха бактерицидный (рециркулятор ВОБ 1-15н)</t>
  </si>
  <si>
    <t>Обеззараживатель воздуха бактерицидный (рециркулятор ВОБ 2-15 н)</t>
  </si>
  <si>
    <t>Обеззараживатель воздуха бактерицидный (рециркулятор ВОБ 2-15н)</t>
  </si>
  <si>
    <t>Панель свето-звуковая "Дорожка"</t>
  </si>
  <si>
    <t>Планшет Huawei MediaPad ТЗ 10</t>
  </si>
  <si>
    <t>Планшет Huawei MediaPad ТЗ10</t>
  </si>
  <si>
    <t>Принтер  Canon Laser Shot</t>
  </si>
  <si>
    <t>Принтер  HP 1020</t>
  </si>
  <si>
    <t>Принтер HP LJ V1120 MFP</t>
  </si>
  <si>
    <t>Принтер Lexmark MS415 dn</t>
  </si>
  <si>
    <t>Принтер Lexmark MS415dn</t>
  </si>
  <si>
    <t>Принтер лазерный HP Color 150a</t>
  </si>
  <si>
    <t>Принтер лазерный Samsung ML 2160</t>
  </si>
  <si>
    <t>Принтер-копир- сканер Xerox</t>
  </si>
  <si>
    <t>Проектор Acer P1173</t>
  </si>
  <si>
    <t>Проектор Aser X113 3D</t>
  </si>
  <si>
    <t>Проектор BENQ MS527</t>
  </si>
  <si>
    <t>Проектор BENQ MX505(DLP,XGA )</t>
  </si>
  <si>
    <t>Проектор BENQ MX535</t>
  </si>
  <si>
    <t>Проектор NEC V260</t>
  </si>
  <si>
    <t>Проектор Optoma</t>
  </si>
  <si>
    <t>Проектор Optoma DS322e</t>
  </si>
  <si>
    <t>Проектор Optoma DS322е</t>
  </si>
  <si>
    <t>Проектор Optoma DS344</t>
  </si>
  <si>
    <t>Проектор ViewSonic PJD5151</t>
  </si>
  <si>
    <t>Проектор ViewSonic PJD6352</t>
  </si>
  <si>
    <t>Проектор мультимедиа Epson</t>
  </si>
  <si>
    <t>Пульт ДУ ScreenMedia</t>
  </si>
  <si>
    <t>Пульт микшерный Yamaha MG166CX-USB</t>
  </si>
  <si>
    <t>Радиосистема PROAUDIO</t>
  </si>
  <si>
    <t>Радиосистема микрофонная "PROAUDIO</t>
  </si>
  <si>
    <t>Радиосистема микрофонная PROAUDIO</t>
  </si>
  <si>
    <t>Расходомер фланцевый электромагнитный Ду 15 ЭСКО РВ.08</t>
  </si>
  <si>
    <t>Расходомер фланцевый электромагнитный Ду 32 ЭСКО РВ.08</t>
  </si>
  <si>
    <t>Система автоматической пожарной сигнализации и системы голосового оповещения</t>
  </si>
  <si>
    <t>Системный блок в сборе AXEL-pro</t>
  </si>
  <si>
    <t>Сканер Kodak il 190</t>
  </si>
  <si>
    <t>Стол интерактивный "Малыш"</t>
  </si>
  <si>
    <t>Телевизор "LG"</t>
  </si>
  <si>
    <t>Телевизор "Витязь"</t>
  </si>
  <si>
    <t>Телевизор BBK LED 55</t>
  </si>
  <si>
    <t>Телевизор ЖК 47"</t>
  </si>
  <si>
    <t>Телекамера IP 1 Mn уличная</t>
  </si>
  <si>
    <t>Фотокамера цифровая Panasonic</t>
  </si>
  <si>
    <t>Фотопринтер Epson</t>
  </si>
  <si>
    <t xml:space="preserve">Центр музыкальный LG </t>
  </si>
  <si>
    <t>Центр музыкальный LG</t>
  </si>
  <si>
    <t>Центр музыкальный LG DM263OK</t>
  </si>
  <si>
    <t>Экран</t>
  </si>
  <si>
    <t xml:space="preserve">Экран интерактивный FX-77G </t>
  </si>
  <si>
    <t>Экран настенный 180х180 ScrenMedia</t>
  </si>
  <si>
    <t>Экран с эл.приводом ScreenMedia SCM-4308</t>
  </si>
  <si>
    <t>ул.Академика Вавилова,49 б</t>
  </si>
  <si>
    <t>101340953</t>
  </si>
  <si>
    <t>20400630027</t>
  </si>
  <si>
    <t>10400630205</t>
  </si>
  <si>
    <t>101340990</t>
  </si>
  <si>
    <t>10400630106</t>
  </si>
  <si>
    <t>10400630108</t>
  </si>
  <si>
    <t>10400630109</t>
  </si>
  <si>
    <t>10400630140</t>
  </si>
  <si>
    <t>13400630093</t>
  </si>
  <si>
    <t>13400630094</t>
  </si>
  <si>
    <t>13400630095</t>
  </si>
  <si>
    <t>13400630096</t>
  </si>
  <si>
    <t>10400630050</t>
  </si>
  <si>
    <t>10400630051</t>
  </si>
  <si>
    <t>10400630053</t>
  </si>
  <si>
    <t>101341013</t>
  </si>
  <si>
    <t>101341014</t>
  </si>
  <si>
    <t>13400630076</t>
  </si>
  <si>
    <t>10400630042</t>
  </si>
  <si>
    <t>10400630182</t>
  </si>
  <si>
    <t>01380048</t>
  </si>
  <si>
    <t>10400630048</t>
  </si>
  <si>
    <t>13400630079</t>
  </si>
  <si>
    <t>10400630120</t>
  </si>
  <si>
    <t>13400630070</t>
  </si>
  <si>
    <t>10400630089</t>
  </si>
  <si>
    <t>10400630090</t>
  </si>
  <si>
    <t>10400630222</t>
  </si>
  <si>
    <t>10400630066</t>
  </si>
  <si>
    <t>10400630049</t>
  </si>
  <si>
    <t>13400630077</t>
  </si>
  <si>
    <t>13400630078</t>
  </si>
  <si>
    <t>10400630169</t>
  </si>
  <si>
    <t>10400630170</t>
  </si>
  <si>
    <t>10400630171</t>
  </si>
  <si>
    <t>10400630172</t>
  </si>
  <si>
    <t>10400630342</t>
  </si>
  <si>
    <t>10400630343</t>
  </si>
  <si>
    <t>10400630210</t>
  </si>
  <si>
    <t>10400630127</t>
  </si>
  <si>
    <t>101340968</t>
  </si>
  <si>
    <t>10400630312</t>
  </si>
  <si>
    <t>10400630313</t>
  </si>
  <si>
    <t>10400630324</t>
  </si>
  <si>
    <t>10400630144</t>
  </si>
  <si>
    <t>10400630143</t>
  </si>
  <si>
    <t>10400630224</t>
  </si>
  <si>
    <t>20400630024</t>
  </si>
  <si>
    <t>20400630025</t>
  </si>
  <si>
    <t>10400630308</t>
  </si>
  <si>
    <t>20400630026</t>
  </si>
  <si>
    <t>13400630086</t>
  </si>
  <si>
    <t>10400630356</t>
  </si>
  <si>
    <t>10400630357</t>
  </si>
  <si>
    <t>10400630358</t>
  </si>
  <si>
    <t>10400630359</t>
  </si>
  <si>
    <t>101340958</t>
  </si>
  <si>
    <t>10400630361</t>
  </si>
  <si>
    <t>10400630362</t>
  </si>
  <si>
    <t>10400630135</t>
  </si>
  <si>
    <t>13400630082</t>
  </si>
  <si>
    <t>10400630183</t>
  </si>
  <si>
    <t>01380042</t>
  </si>
  <si>
    <t>10400630034</t>
  </si>
  <si>
    <t>20400630018</t>
  </si>
  <si>
    <t>20400630019</t>
  </si>
  <si>
    <t>01360038</t>
  </si>
  <si>
    <t>01360039</t>
  </si>
  <si>
    <t>10400630057</t>
  </si>
  <si>
    <t>10400630056</t>
  </si>
  <si>
    <t>10400630058</t>
  </si>
  <si>
    <t>10400630059</t>
  </si>
  <si>
    <t>10400630060</t>
  </si>
  <si>
    <t>10400630061</t>
  </si>
  <si>
    <t>13400630101</t>
  </si>
  <si>
    <t>13400630098</t>
  </si>
  <si>
    <t>13400630099</t>
  </si>
  <si>
    <t>13400630100</t>
  </si>
  <si>
    <t>13400630102</t>
  </si>
  <si>
    <t>10400630111</t>
  </si>
  <si>
    <t>10400630113</t>
  </si>
  <si>
    <t>10400630112</t>
  </si>
  <si>
    <t>10400630110</t>
  </si>
  <si>
    <t>101340994</t>
  </si>
  <si>
    <t xml:space="preserve"> 20400630009</t>
  </si>
  <si>
    <t>10400630155</t>
  </si>
  <si>
    <t>13400630074</t>
  </si>
  <si>
    <t>10400630043</t>
  </si>
  <si>
    <t>10400630345</t>
  </si>
  <si>
    <t>10400630238</t>
  </si>
  <si>
    <t>10400630237</t>
  </si>
  <si>
    <t>10400630236</t>
  </si>
  <si>
    <t xml:space="preserve"> 10400630232</t>
  </si>
  <si>
    <t>10400360214</t>
  </si>
  <si>
    <t>10400630215</t>
  </si>
  <si>
    <t>10400630216</t>
  </si>
  <si>
    <t>10400630217</t>
  </si>
  <si>
    <t>10400630218</t>
  </si>
  <si>
    <t>10400630173</t>
  </si>
  <si>
    <t>10400630174</t>
  </si>
  <si>
    <t>10400630175</t>
  </si>
  <si>
    <t>10400630176</t>
  </si>
  <si>
    <t>10400630177</t>
  </si>
  <si>
    <t>10400630178</t>
  </si>
  <si>
    <t>10400630179</t>
  </si>
  <si>
    <t>10400630180</t>
  </si>
  <si>
    <t>10400630181</t>
  </si>
  <si>
    <t>10400630211</t>
  </si>
  <si>
    <t>10400630212</t>
  </si>
  <si>
    <t>10400630331</t>
  </si>
  <si>
    <t>10400630330</t>
  </si>
  <si>
    <t>101340963</t>
  </si>
  <si>
    <t>101340964</t>
  </si>
  <si>
    <t>101340965</t>
  </si>
  <si>
    <t>10400630363</t>
  </si>
  <si>
    <t>10400630337</t>
  </si>
  <si>
    <t>101340998</t>
  </si>
  <si>
    <t>101340999</t>
  </si>
  <si>
    <t>10400630338</t>
  </si>
  <si>
    <t>10400630364</t>
  </si>
  <si>
    <t>10400630365</t>
  </si>
  <si>
    <t>101341000</t>
  </si>
  <si>
    <t>101340969</t>
  </si>
  <si>
    <t xml:space="preserve"> 10400630339</t>
  </si>
  <si>
    <t>10400630009</t>
  </si>
  <si>
    <t>13400630073</t>
  </si>
  <si>
    <t>20400630017</t>
  </si>
  <si>
    <t>10400630013</t>
  </si>
  <si>
    <t>10400630157</t>
  </si>
  <si>
    <t>10400630206</t>
  </si>
  <si>
    <t>101340971</t>
  </si>
  <si>
    <t>10400630156</t>
  </si>
  <si>
    <t>10400630329</t>
  </si>
  <si>
    <t>10400630328</t>
  </si>
  <si>
    <t>10400630327</t>
  </si>
  <si>
    <t>10400630326</t>
  </si>
  <si>
    <t>101340997</t>
  </si>
  <si>
    <t>101340995</t>
  </si>
  <si>
    <t>101340996</t>
  </si>
  <si>
    <t>10400630316</t>
  </si>
  <si>
    <t>101340959</t>
  </si>
  <si>
    <t>101340960</t>
  </si>
  <si>
    <t>101340961</t>
  </si>
  <si>
    <t>101340962</t>
  </si>
  <si>
    <t>10400630315</t>
  </si>
  <si>
    <t>10400630158</t>
  </si>
  <si>
    <t>10400630159</t>
  </si>
  <si>
    <t>10400630161</t>
  </si>
  <si>
    <t>10400630162</t>
  </si>
  <si>
    <t>10400630163</t>
  </si>
  <si>
    <t>10400630164</t>
  </si>
  <si>
    <t>10400630165</t>
  </si>
  <si>
    <t>10400630166</t>
  </si>
  <si>
    <t>10400630167</t>
  </si>
  <si>
    <t>10400630333</t>
  </si>
  <si>
    <t>13400630072</t>
  </si>
  <si>
    <t>13400630071</t>
  </si>
  <si>
    <t>10400630233</t>
  </si>
  <si>
    <t>10400630234</t>
  </si>
  <si>
    <t>10400630235</t>
  </si>
  <si>
    <t>10400630207</t>
  </si>
  <si>
    <t>10400630208</t>
  </si>
  <si>
    <t>10400630209</t>
  </si>
  <si>
    <t>10400630114</t>
  </si>
  <si>
    <t>10400630119</t>
  </si>
  <si>
    <t>10400630118</t>
  </si>
  <si>
    <t>10400630117</t>
  </si>
  <si>
    <t>10400630220</t>
  </si>
  <si>
    <t>10400630221</t>
  </si>
  <si>
    <t>101340967</t>
  </si>
  <si>
    <t>10400630149</t>
  </si>
  <si>
    <t>10400630150</t>
  </si>
  <si>
    <t>10400630152</t>
  </si>
  <si>
    <t>10400630153</t>
  </si>
  <si>
    <t>10400630133</t>
  </si>
  <si>
    <t>101340954</t>
  </si>
  <si>
    <t>101340955</t>
  </si>
  <si>
    <t>101340956</t>
  </si>
  <si>
    <t>101340957</t>
  </si>
  <si>
    <t>10400630185</t>
  </si>
  <si>
    <t>10400630346</t>
  </si>
  <si>
    <t>10400630347</t>
  </si>
  <si>
    <t>10400630348</t>
  </si>
  <si>
    <t>10400630349</t>
  </si>
  <si>
    <t>10400630350</t>
  </si>
  <si>
    <t>10400630351</t>
  </si>
  <si>
    <t>10400630352</t>
  </si>
  <si>
    <t>10400630353</t>
  </si>
  <si>
    <t>10400630354</t>
  </si>
  <si>
    <t>10400630355</t>
  </si>
  <si>
    <t>10400630026</t>
  </si>
  <si>
    <t>20400630016</t>
  </si>
  <si>
    <t>10400630027</t>
  </si>
  <si>
    <t>101340977</t>
  </si>
  <si>
    <t>101340978</t>
  </si>
  <si>
    <t>101340976</t>
  </si>
  <si>
    <t>10400630360</t>
  </si>
  <si>
    <t>10400630199</t>
  </si>
  <si>
    <t>10400630062</t>
  </si>
  <si>
    <t>10400630202</t>
  </si>
  <si>
    <t>10400630148</t>
  </si>
  <si>
    <t>10400630147</t>
  </si>
  <si>
    <t>10400630145</t>
  </si>
  <si>
    <t>10400630311</t>
  </si>
  <si>
    <t>10400630310</t>
  </si>
  <si>
    <t>10400630309</t>
  </si>
  <si>
    <t>10400630219</t>
  </si>
  <si>
    <t>10400630340</t>
  </si>
  <si>
    <t>10400630341</t>
  </si>
  <si>
    <t>10400630191</t>
  </si>
  <si>
    <t>10400630192</t>
  </si>
  <si>
    <t>10400630193</t>
  </si>
  <si>
    <t>10400630194</t>
  </si>
  <si>
    <t>10400630195</t>
  </si>
  <si>
    <t>10400630196</t>
  </si>
  <si>
    <t>10400630197</t>
  </si>
  <si>
    <t>10400630198</t>
  </si>
  <si>
    <t>10400630318</t>
  </si>
  <si>
    <t>10400630319</t>
  </si>
  <si>
    <t>10400630320</t>
  </si>
  <si>
    <t>10400630321</t>
  </si>
  <si>
    <t>10400630323</t>
  </si>
  <si>
    <t>10400630322</t>
  </si>
  <si>
    <t>10400630325</t>
  </si>
  <si>
    <t>20400630028</t>
  </si>
  <si>
    <t>101341008</t>
  </si>
  <si>
    <t>101341009</t>
  </si>
  <si>
    <t>101341010</t>
  </si>
  <si>
    <t>101341011</t>
  </si>
  <si>
    <t>10400630317</t>
  </si>
  <si>
    <t>10400630226</t>
  </si>
  <si>
    <t>10400630225</t>
  </si>
  <si>
    <t>10400630227</t>
  </si>
  <si>
    <t>10400630036</t>
  </si>
  <si>
    <t>10400630231</t>
  </si>
  <si>
    <t>10400630201</t>
  </si>
  <si>
    <t>10400630104</t>
  </si>
  <si>
    <t>10400630069</t>
  </si>
  <si>
    <t>20400630020</t>
  </si>
  <si>
    <t>10400630103</t>
  </si>
  <si>
    <t>10400630336</t>
  </si>
  <si>
    <t>10400630335</t>
  </si>
  <si>
    <t>10400630223</t>
  </si>
  <si>
    <t>10400630213</t>
  </si>
  <si>
    <t>101340974</t>
  </si>
  <si>
    <t>101340975</t>
  </si>
  <si>
    <t>10400630188</t>
  </si>
  <si>
    <t>10400630002</t>
  </si>
  <si>
    <t>10400630007</t>
  </si>
  <si>
    <t>20400630029</t>
  </si>
  <si>
    <t>10400630189</t>
  </si>
  <si>
    <t>20400630021</t>
  </si>
  <si>
    <t>20400630022</t>
  </si>
  <si>
    <t>20400630023</t>
  </si>
  <si>
    <t>10400630010</t>
  </si>
  <si>
    <t>10400630168</t>
  </si>
  <si>
    <t>10400630105</t>
  </si>
  <si>
    <t>10400630065</t>
  </si>
  <si>
    <t>10400630187</t>
  </si>
  <si>
    <t>10600630359</t>
  </si>
  <si>
    <t>13400630081</t>
  </si>
  <si>
    <t>10400630230</t>
  </si>
  <si>
    <t>10400630228</t>
  </si>
  <si>
    <t>10400630232</t>
  </si>
  <si>
    <t>101320001</t>
  </si>
  <si>
    <t>Бассейн мягкий угловой в компл. с шариками 500 шт</t>
  </si>
  <si>
    <t>Бум жесткий "Зигзаг"</t>
  </si>
  <si>
    <t>Весы учебные лабораторные</t>
  </si>
  <si>
    <t>Винтовка пневматическая МР-512 калибр 4,5</t>
  </si>
  <si>
    <t>Винтовка пневматическая учебная</t>
  </si>
  <si>
    <t>Витрина выставочная</t>
  </si>
  <si>
    <t>Генератор высокого напряжения</t>
  </si>
  <si>
    <t>Доска аудиторная</t>
  </si>
  <si>
    <t>Доска классная</t>
  </si>
  <si>
    <t>Доска школьная с 2-мя открытыми сторонами</t>
  </si>
  <si>
    <t>Елка новогодняя 1,50</t>
  </si>
  <si>
    <t>Завеса тепловая</t>
  </si>
  <si>
    <t>Источник питания лабораторный учебный</t>
  </si>
  <si>
    <t>Источник постоянного и переменного тока</t>
  </si>
  <si>
    <t>Калориметр шк.</t>
  </si>
  <si>
    <t>Картохранилище</t>
  </si>
  <si>
    <t xml:space="preserve">Коллекция "Алюминий" (15 паспарту) </t>
  </si>
  <si>
    <t>Коллекция "Каменный уголь и продукты его переработки"</t>
  </si>
  <si>
    <t>Коллекция "Нефть и продукты её переработки"</t>
  </si>
  <si>
    <t>Коллекция "Раздаточные образцы полезных ископаем</t>
  </si>
  <si>
    <t>Комбайн кухонный Molinex FP 7161</t>
  </si>
  <si>
    <t>Комплекс спортивный</t>
  </si>
  <si>
    <t>Комплект  по электричеству демонстрационный</t>
  </si>
  <si>
    <t>Комплект "Трио"</t>
  </si>
  <si>
    <t>Комплект № 1 по физике ОГЕ/ГИА</t>
  </si>
  <si>
    <t>Комплект № 2 ОГЭ/ГИА по физике 2021 г.</t>
  </si>
  <si>
    <t>Комплект № 2 по физике ОГЭ/ГИА</t>
  </si>
  <si>
    <t>Комплект № 5 ОГЭ/ГИА по физике 2021 г.</t>
  </si>
  <si>
    <t xml:space="preserve">Комплект № 6 по физике ОГЭ/ГИА </t>
  </si>
  <si>
    <t>Комплект офисной мебели</t>
  </si>
  <si>
    <t>Комплект приборов для изучения принципов радиоприема и радиопередачи</t>
  </si>
  <si>
    <t>Комплект приборов и принадлежностей для демонстрации св-в эл.магн.волн</t>
  </si>
  <si>
    <t>Комплект психодиагностический "Семаго"</t>
  </si>
  <si>
    <t>Контейнер для сбора твердых бытовых отходов</t>
  </si>
  <si>
    <t>Кресло мягкое</t>
  </si>
  <si>
    <t>К-т наглядных пособий (стенды)</t>
  </si>
  <si>
    <t>К-т наглядных пособий (стенды) о символике и достопримечательностях</t>
  </si>
  <si>
    <t>Лабиринт</t>
  </si>
  <si>
    <t>Лавка ЛК-2</t>
  </si>
  <si>
    <t>Макет автомата Калашникова</t>
  </si>
  <si>
    <t>Макет пистолета Макарова (на базе МР-654К)</t>
  </si>
  <si>
    <t>Машина швейная Brother</t>
  </si>
  <si>
    <t>Машина швейная Brother LS2125</t>
  </si>
  <si>
    <t>Машина электрофорная</t>
  </si>
  <si>
    <t>Микроскоп</t>
  </si>
  <si>
    <t>Микроскоп  Эксперт</t>
  </si>
  <si>
    <t>Микроскоп P-I-LED</t>
  </si>
  <si>
    <t>Микроскоп С-12 с зеркалом</t>
  </si>
  <si>
    <t>Мини-диван</t>
  </si>
  <si>
    <t>Моби диван 3-х местный</t>
  </si>
  <si>
    <t>Модель пресса гидравлического</t>
  </si>
  <si>
    <t>Мяч волейбольный</t>
  </si>
  <si>
    <t>Набор "ЕГЭ-Лаборатория по электродинамике"</t>
  </si>
  <si>
    <t>Набор компонентов для опытов с электронными схемами "Электроника"</t>
  </si>
  <si>
    <t>Набор лабораторный "Магнетизм"</t>
  </si>
  <si>
    <t>Набор лабораторный "Электричество"</t>
  </si>
  <si>
    <t>Набор лабораторный"Исследование изопроцессов"</t>
  </si>
  <si>
    <t>Набор мебели для кабинета директора</t>
  </si>
  <si>
    <t>Набор учебный базовый LEGO EV</t>
  </si>
  <si>
    <t>Набор учебный базовый LEGO EV3</t>
  </si>
  <si>
    <t>Набор учебный ресурсный LEGO EV3</t>
  </si>
  <si>
    <t>Набор"ЕГЭ-Лаборатория по электродинамике"</t>
  </si>
  <si>
    <t>Насос вакуумный Комовского</t>
  </si>
  <si>
    <t>Оверлок Merrylook</t>
  </si>
  <si>
    <t>Перфоратор Bosch GBH 240</t>
  </si>
  <si>
    <t>Подставка напольная RUFX/DUO</t>
  </si>
  <si>
    <t>Подставка под штангу</t>
  </si>
  <si>
    <t>Портрет Баха</t>
  </si>
  <si>
    <t>Портрет Бетховена</t>
  </si>
  <si>
    <t>Портрет Глинки</t>
  </si>
  <si>
    <t>Портрет Чайковского</t>
  </si>
  <si>
    <t>Поручень для хореографического станка</t>
  </si>
  <si>
    <t>Пресс гидравлический</t>
  </si>
  <si>
    <t>Пуф  овальный</t>
  </si>
  <si>
    <t>Пуф овальный</t>
  </si>
  <si>
    <t>Пуф овальный ( Nergis 407 )</t>
  </si>
  <si>
    <t>Разрушенная лестница</t>
  </si>
  <si>
    <t>Разрушенный мост</t>
  </si>
  <si>
    <t>Сетка волейбольная</t>
  </si>
  <si>
    <t>Скамейка гимнастическая на метал. ножках 1,5 м</t>
  </si>
  <si>
    <t>Скамейка гимнастическая на метал. ножках 2,5 м</t>
  </si>
  <si>
    <t>Скамейка гимнастическая на метал.ножках  2,5 м</t>
  </si>
  <si>
    <t>Скамейка гимнастическая на метал.ножках 1,5 м</t>
  </si>
  <si>
    <t>Скамья спортивная"Пресс"</t>
  </si>
  <si>
    <t>Стеллаж</t>
  </si>
  <si>
    <t>Стеллаж для наглядных пособий</t>
  </si>
  <si>
    <t>Стена с двумя проемами</t>
  </si>
  <si>
    <t>Стенд</t>
  </si>
  <si>
    <t>Стенд демонстрационный</t>
  </si>
  <si>
    <t>Стенд электронный с изображением схем без.движения</t>
  </si>
  <si>
    <t>Стенка 6-ти модульная</t>
  </si>
  <si>
    <t>Стенка для пособий и игрушек в виде Домик</t>
  </si>
  <si>
    <t>Стол демонстрационный физический</t>
  </si>
  <si>
    <t>Стол демонстрационный химический</t>
  </si>
  <si>
    <t>Стол для диагностической работы специалиста</t>
  </si>
  <si>
    <t>Стол для настольного тенниса</t>
  </si>
  <si>
    <t>Стол для переговоров</t>
  </si>
  <si>
    <t>Стол компьютерный</t>
  </si>
  <si>
    <t>Стол логопедический для индивидуальных занятий со специалистом</t>
  </si>
  <si>
    <t>Стол медицинский</t>
  </si>
  <si>
    <t>Стол письменный</t>
  </si>
  <si>
    <t>Стол письменный 2-х тумбовый с ящиками</t>
  </si>
  <si>
    <t>Стол рабочий</t>
  </si>
  <si>
    <t>Стол теннисный</t>
  </si>
  <si>
    <t>Стол учительский с тумбой</t>
  </si>
  <si>
    <t>Столик мультиколор световой для рисования песком</t>
  </si>
  <si>
    <t>Стол-парта  логопедическая индивидуальная</t>
  </si>
  <si>
    <t>Стол-парта логопедическая индивидуальная</t>
  </si>
  <si>
    <t>Строение тела человека</t>
  </si>
  <si>
    <t>Тарелка  вакуумная</t>
  </si>
  <si>
    <t>Тележка для мячей</t>
  </si>
  <si>
    <t>Тележка-стеллаж для перевозки и хранения мячей</t>
  </si>
  <si>
    <t>Теория молекулярно-кинетическая</t>
  </si>
  <si>
    <t>Тренажер "Верхняя тяга"</t>
  </si>
  <si>
    <t>Тренажер "Трек"</t>
  </si>
  <si>
    <t>Тренажер лазерный стрелковый ЛТ-330ПМ</t>
  </si>
  <si>
    <t>Тренажер логопедический "Дельфа-142"</t>
  </si>
  <si>
    <t>Тумба</t>
  </si>
  <si>
    <t>Тумба выкатная</t>
  </si>
  <si>
    <t>Тумба-мойка</t>
  </si>
  <si>
    <t>Турник трехуровневый</t>
  </si>
  <si>
    <t>Фонтанчик питьевой</t>
  </si>
  <si>
    <t>Холодильник  "Бирюса -10"</t>
  </si>
  <si>
    <t>Холодильник "Бирюса-10"</t>
  </si>
  <si>
    <t>Шкаф глухой СТ-1,9</t>
  </si>
  <si>
    <t>Шкаф для документов</t>
  </si>
  <si>
    <t>Шкаф для инвентаря</t>
  </si>
  <si>
    <t>Шкаф для кабинета химии для демонстрационных опытов</t>
  </si>
  <si>
    <t>Шкаф для классных журналов</t>
  </si>
  <si>
    <t>Шкаф для одежды</t>
  </si>
  <si>
    <t>Шкаф для пособий</t>
  </si>
  <si>
    <t>Шкаф для посуды</t>
  </si>
  <si>
    <t>Шкаф книжный</t>
  </si>
  <si>
    <t>Шкаф книжный закрытый</t>
  </si>
  <si>
    <t>Шкаф книжный с нишей</t>
  </si>
  <si>
    <t>Шкаф Корнет угловой</t>
  </si>
  <si>
    <t>Шкаф полуоткрытый ЛДСП</t>
  </si>
  <si>
    <t>Шкаф Селенит</t>
  </si>
  <si>
    <t>Шкаф серии ШО-01</t>
  </si>
  <si>
    <t>Шкаф узкий закрытый 429х450х2010 мм</t>
  </si>
  <si>
    <t>Шкаф-секция</t>
  </si>
  <si>
    <t>Штанга олимпийская с обрезиненными весами</t>
  </si>
  <si>
    <t>Электродинамика</t>
  </si>
  <si>
    <t>Ящик диагностический стребелевой</t>
  </si>
  <si>
    <t>10600630623</t>
  </si>
  <si>
    <t>101360982</t>
  </si>
  <si>
    <t>10400630045</t>
  </si>
  <si>
    <t>10400630154</t>
  </si>
  <si>
    <t>10400630006</t>
  </si>
  <si>
    <t>10600630443</t>
  </si>
  <si>
    <t>10600630444</t>
  </si>
  <si>
    <t>10400630334</t>
  </si>
  <si>
    <t>10600630298</t>
  </si>
  <si>
    <t>10600630297</t>
  </si>
  <si>
    <t>10600630296</t>
  </si>
  <si>
    <t>10600630295</t>
  </si>
  <si>
    <t>10600630294</t>
  </si>
  <si>
    <t>10600630293</t>
  </si>
  <si>
    <t>10600630292</t>
  </si>
  <si>
    <t>10600630291</t>
  </si>
  <si>
    <t>10600630290</t>
  </si>
  <si>
    <t>10600630289</t>
  </si>
  <si>
    <t>01630056</t>
  </si>
  <si>
    <t>01630055</t>
  </si>
  <si>
    <t>01630054</t>
  </si>
  <si>
    <t>10600630337</t>
  </si>
  <si>
    <t>10600630338</t>
  </si>
  <si>
    <t>10600630339</t>
  </si>
  <si>
    <t>10600630340</t>
  </si>
  <si>
    <t>10600630341</t>
  </si>
  <si>
    <t>10600630343</t>
  </si>
  <si>
    <t>10600630344</t>
  </si>
  <si>
    <t>10600630345</t>
  </si>
  <si>
    <t>10600630346</t>
  </si>
  <si>
    <t>10600630347</t>
  </si>
  <si>
    <t>10600630348</t>
  </si>
  <si>
    <t>10600630349</t>
  </si>
  <si>
    <t>10600630351</t>
  </si>
  <si>
    <t>10600630352</t>
  </si>
  <si>
    <t>10600630354</t>
  </si>
  <si>
    <t>01630057</t>
  </si>
  <si>
    <t>10600630283</t>
  </si>
  <si>
    <t>10600630282</t>
  </si>
  <si>
    <t>10600630135</t>
  </si>
  <si>
    <t>10600630272</t>
  </si>
  <si>
    <t>10600630273</t>
  </si>
  <si>
    <t>10600630274</t>
  </si>
  <si>
    <t>10600630275</t>
  </si>
  <si>
    <t>10600630266</t>
  </si>
  <si>
    <t>10600630265</t>
  </si>
  <si>
    <t>10600630264</t>
  </si>
  <si>
    <t>10600630644</t>
  </si>
  <si>
    <t>10600630606</t>
  </si>
  <si>
    <t>10600630607</t>
  </si>
  <si>
    <t>10400630003</t>
  </si>
  <si>
    <t>10400630005</t>
  </si>
  <si>
    <t>10600630007</t>
  </si>
  <si>
    <t>01630058</t>
  </si>
  <si>
    <t>01630059</t>
  </si>
  <si>
    <t>10600630468</t>
  </si>
  <si>
    <t>10600630467</t>
  </si>
  <si>
    <t>10600630466</t>
  </si>
  <si>
    <t>10600630465</t>
  </si>
  <si>
    <t>10600630246</t>
  </si>
  <si>
    <t>101360980</t>
  </si>
  <si>
    <t>13600630304</t>
  </si>
  <si>
    <t>10400630184</t>
  </si>
  <si>
    <t>101361001</t>
  </si>
  <si>
    <t>101360972</t>
  </si>
  <si>
    <t>101361002</t>
  </si>
  <si>
    <t>101360973</t>
  </si>
  <si>
    <t>101361003</t>
  </si>
  <si>
    <t>10600630356</t>
  </si>
  <si>
    <t>10600630357</t>
  </si>
  <si>
    <t>13600630305</t>
  </si>
  <si>
    <t>13600630306</t>
  </si>
  <si>
    <t>10600630524</t>
  </si>
  <si>
    <t>10600630472</t>
  </si>
  <si>
    <t>10600630473</t>
  </si>
  <si>
    <t>10600630522</t>
  </si>
  <si>
    <t>10600630523</t>
  </si>
  <si>
    <t>101361005</t>
  </si>
  <si>
    <t>101361007</t>
  </si>
  <si>
    <t>101360989</t>
  </si>
  <si>
    <t>20600630020</t>
  </si>
  <si>
    <t>20600630021</t>
  </si>
  <si>
    <t>10600630014</t>
  </si>
  <si>
    <t>10600630474</t>
  </si>
  <si>
    <t>10600630475</t>
  </si>
  <si>
    <t>10400630128</t>
  </si>
  <si>
    <t>10400630129</t>
  </si>
  <si>
    <t>10400630204</t>
  </si>
  <si>
    <t>10400630203</t>
  </si>
  <si>
    <t>10400630047</t>
  </si>
  <si>
    <t>10400630032</t>
  </si>
  <si>
    <t>10400630044</t>
  </si>
  <si>
    <t>10400630126</t>
  </si>
  <si>
    <t>10400630125</t>
  </si>
  <si>
    <t>10400630124</t>
  </si>
  <si>
    <t>10400630123</t>
  </si>
  <si>
    <t>10400630122</t>
  </si>
  <si>
    <t>10400630121</t>
  </si>
  <si>
    <t>10600630358</t>
  </si>
  <si>
    <t>10600630361</t>
  </si>
  <si>
    <t>20600630014</t>
  </si>
  <si>
    <t>13600630303</t>
  </si>
  <si>
    <t>10600630648</t>
  </si>
  <si>
    <t>10600630647</t>
  </si>
  <si>
    <t>10600630646</t>
  </si>
  <si>
    <t>10600630645</t>
  </si>
  <si>
    <t>10600630673</t>
  </si>
  <si>
    <t>10600630674</t>
  </si>
  <si>
    <t>10600630675</t>
  </si>
  <si>
    <t>10600630676</t>
  </si>
  <si>
    <t>10600630677</t>
  </si>
  <si>
    <t>10600630678</t>
  </si>
  <si>
    <t>10600630679</t>
  </si>
  <si>
    <t>10600630680</t>
  </si>
  <si>
    <t>10600630681</t>
  </si>
  <si>
    <t>10600630682</t>
  </si>
  <si>
    <t>10600630683</t>
  </si>
  <si>
    <t>10600630684</t>
  </si>
  <si>
    <t>10600630670</t>
  </si>
  <si>
    <t>10600630669</t>
  </si>
  <si>
    <t>10600630008</t>
  </si>
  <si>
    <t>10600630009</t>
  </si>
  <si>
    <t>10600630010</t>
  </si>
  <si>
    <t>10600630362</t>
  </si>
  <si>
    <t>10600630657</t>
  </si>
  <si>
    <t>10600630655</t>
  </si>
  <si>
    <t>10600630656</t>
  </si>
  <si>
    <t>10600630658</t>
  </si>
  <si>
    <t>10600630659</t>
  </si>
  <si>
    <t>10600630660</t>
  </si>
  <si>
    <t>10600630672</t>
  </si>
  <si>
    <t xml:space="preserve"> 13600630300</t>
  </si>
  <si>
    <t>10400630130</t>
  </si>
  <si>
    <t>101361015</t>
  </si>
  <si>
    <t>13600630300</t>
  </si>
  <si>
    <t>10600630254</t>
  </si>
  <si>
    <t>01930003</t>
  </si>
  <si>
    <t>01930004</t>
  </si>
  <si>
    <t>01930001</t>
  </si>
  <si>
    <t>01930002</t>
  </si>
  <si>
    <t>10600630608</t>
  </si>
  <si>
    <t>10600630609</t>
  </si>
  <si>
    <t>10600630610</t>
  </si>
  <si>
    <t>0600630611</t>
  </si>
  <si>
    <t>10600630612</t>
  </si>
  <si>
    <t>10600630613</t>
  </si>
  <si>
    <t>10600630614</t>
  </si>
  <si>
    <t>10600630615</t>
  </si>
  <si>
    <t>10600630616</t>
  </si>
  <si>
    <t>10600630617</t>
  </si>
  <si>
    <t>10600630618</t>
  </si>
  <si>
    <t>10600630619</t>
  </si>
  <si>
    <t>13600630302</t>
  </si>
  <si>
    <t>20600630019</t>
  </si>
  <si>
    <t>20600630011</t>
  </si>
  <si>
    <t>20600630004</t>
  </si>
  <si>
    <t>20600630005</t>
  </si>
  <si>
    <t>20600630006</t>
  </si>
  <si>
    <t>20600630007</t>
  </si>
  <si>
    <t>20600630008</t>
  </si>
  <si>
    <t>20600630009</t>
  </si>
  <si>
    <t>20600630010</t>
  </si>
  <si>
    <t>20600630017</t>
  </si>
  <si>
    <t>20600630016</t>
  </si>
  <si>
    <t>20600630015</t>
  </si>
  <si>
    <t>20600630013</t>
  </si>
  <si>
    <t>20600630012</t>
  </si>
  <si>
    <t>20600630018</t>
  </si>
  <si>
    <t>101360987</t>
  </si>
  <si>
    <t>101360988</t>
  </si>
  <si>
    <t>10600630671</t>
  </si>
  <si>
    <t>10600630663</t>
  </si>
  <si>
    <t>10600630664</t>
  </si>
  <si>
    <t>10600630665</t>
  </si>
  <si>
    <t>10600630666</t>
  </si>
  <si>
    <t>10600630667</t>
  </si>
  <si>
    <t>10600630662</t>
  </si>
  <si>
    <t>101360981</t>
  </si>
  <si>
    <t>10600630363</t>
  </si>
  <si>
    <t>10600630650</t>
  </si>
  <si>
    <t>10600630651</t>
  </si>
  <si>
    <t>10600630652</t>
  </si>
  <si>
    <t>10600630653</t>
  </si>
  <si>
    <t>10600630654</t>
  </si>
  <si>
    <t>101360986</t>
  </si>
  <si>
    <t>10600630002</t>
  </si>
  <si>
    <t>10600630001</t>
  </si>
  <si>
    <t>10600630280</t>
  </si>
  <si>
    <t>10600630279</t>
  </si>
  <si>
    <t>10600630278</t>
  </si>
  <si>
    <t>10600630277</t>
  </si>
  <si>
    <t>10600630517</t>
  </si>
  <si>
    <t>101361006</t>
  </si>
  <si>
    <t>10600630364</t>
  </si>
  <si>
    <t>10600630365</t>
  </si>
  <si>
    <t>10600630024</t>
  </si>
  <si>
    <t>10600630025</t>
  </si>
  <si>
    <t>10600630595</t>
  </si>
  <si>
    <t>10600630596</t>
  </si>
  <si>
    <t>10600630597</t>
  </si>
  <si>
    <t>10600630312</t>
  </si>
  <si>
    <t>10600630311</t>
  </si>
  <si>
    <t>10600630521</t>
  </si>
  <si>
    <t>10600630470</t>
  </si>
  <si>
    <t>10600630471</t>
  </si>
  <si>
    <t>10600630385</t>
  </si>
  <si>
    <t>10600630262</t>
  </si>
  <si>
    <t>10600630494</t>
  </si>
  <si>
    <t>10600630495</t>
  </si>
  <si>
    <t>10600630386</t>
  </si>
  <si>
    <t>10600630387</t>
  </si>
  <si>
    <t>10600630366</t>
  </si>
  <si>
    <t>10600630367</t>
  </si>
  <si>
    <t>10600630368</t>
  </si>
  <si>
    <t>10600630369</t>
  </si>
  <si>
    <t>10600630370</t>
  </si>
  <si>
    <t>10600630371</t>
  </si>
  <si>
    <t>10600630372</t>
  </si>
  <si>
    <t>10600630373</t>
  </si>
  <si>
    <t>10600630374</t>
  </si>
  <si>
    <t>10600630375</t>
  </si>
  <si>
    <t>10600630376</t>
  </si>
  <si>
    <t>10600630377</t>
  </si>
  <si>
    <t>10600630378</t>
  </si>
  <si>
    <t>10600630379</t>
  </si>
  <si>
    <t>10600630380</t>
  </si>
  <si>
    <t>10600630381</t>
  </si>
  <si>
    <t>10600630382</t>
  </si>
  <si>
    <t>10600630383</t>
  </si>
  <si>
    <t>10600630384</t>
  </si>
  <si>
    <t>10600630269</t>
  </si>
  <si>
    <t>10600630267</t>
  </si>
  <si>
    <t>10600630634</t>
  </si>
  <si>
    <t>10600630491</t>
  </si>
  <si>
    <t>10600630492</t>
  </si>
  <si>
    <t>10600630493</t>
  </si>
  <si>
    <t>101360979</t>
  </si>
  <si>
    <t>101360991</t>
  </si>
  <si>
    <t>101360992</t>
  </si>
  <si>
    <t>101360993</t>
  </si>
  <si>
    <t>10600630485</t>
  </si>
  <si>
    <t>10600630497</t>
  </si>
  <si>
    <t>10600630496</t>
  </si>
  <si>
    <t>10600630498</t>
  </si>
  <si>
    <t>10600630499</t>
  </si>
  <si>
    <t>10600630500</t>
  </si>
  <si>
    <t>10600630501</t>
  </si>
  <si>
    <t>10600630502</t>
  </si>
  <si>
    <t>10600630503</t>
  </si>
  <si>
    <t>10600630504</t>
  </si>
  <si>
    <t>10600630505</t>
  </si>
  <si>
    <t>10600630506</t>
  </si>
  <si>
    <t>10600630507</t>
  </si>
  <si>
    <t>10600630508</t>
  </si>
  <si>
    <t>10600630509</t>
  </si>
  <si>
    <t>10600630510</t>
  </si>
  <si>
    <t>10600630511</t>
  </si>
  <si>
    <t>10600630512</t>
  </si>
  <si>
    <t>10600630513</t>
  </si>
  <si>
    <t>10600630514</t>
  </si>
  <si>
    <t>10600630515</t>
  </si>
  <si>
    <t>10600630516</t>
  </si>
  <si>
    <t>01630030</t>
  </si>
  <si>
    <t>10600630020</t>
  </si>
  <si>
    <t>10600630318</t>
  </si>
  <si>
    <t>101361012</t>
  </si>
  <si>
    <t>10600630668</t>
  </si>
  <si>
    <t>01630046</t>
  </si>
  <si>
    <t>101360984</t>
  </si>
  <si>
    <t>101360985</t>
  </si>
  <si>
    <t>10600630476</t>
  </si>
  <si>
    <t>10600630477</t>
  </si>
  <si>
    <t>10600630478</t>
  </si>
  <si>
    <t>10600630487</t>
  </si>
  <si>
    <t>01630100</t>
  </si>
  <si>
    <t>10600630270</t>
  </si>
  <si>
    <t>01630073</t>
  </si>
  <si>
    <t>101360983</t>
  </si>
  <si>
    <t>20600630001</t>
  </si>
  <si>
    <t>20600630002</t>
  </si>
  <si>
    <t>20600630003</t>
  </si>
  <si>
    <t>10600630288</t>
  </si>
  <si>
    <t>10600630242</t>
  </si>
  <si>
    <t>10600630461</t>
  </si>
  <si>
    <t>101360970</t>
  </si>
  <si>
    <t>10600630479</t>
  </si>
  <si>
    <t>10600630480</t>
  </si>
  <si>
    <t>10600630481</t>
  </si>
  <si>
    <t>10600630482</t>
  </si>
  <si>
    <t>10600630263</t>
  </si>
  <si>
    <t>10600630604</t>
  </si>
  <si>
    <t>10600630605</t>
  </si>
  <si>
    <t>10600630310</t>
  </si>
  <si>
    <t>10600630633</t>
  </si>
  <si>
    <t>10600630483</t>
  </si>
  <si>
    <t>10600630388</t>
  </si>
  <si>
    <t>10600630389</t>
  </si>
  <si>
    <t>10600630390</t>
  </si>
  <si>
    <t>10600630391</t>
  </si>
  <si>
    <t>10600630392</t>
  </si>
  <si>
    <t>10600630393</t>
  </si>
  <si>
    <t>10600630394</t>
  </si>
  <si>
    <t>10600630395</t>
  </si>
  <si>
    <t>10600630396</t>
  </si>
  <si>
    <t>10600630397</t>
  </si>
  <si>
    <t>10600630398</t>
  </si>
  <si>
    <t>10600630399</t>
  </si>
  <si>
    <t>10600630400</t>
  </si>
  <si>
    <t>10600630401</t>
  </si>
  <si>
    <t>10600630402</t>
  </si>
  <si>
    <t>10600630403</t>
  </si>
  <si>
    <t>10600630404</t>
  </si>
  <si>
    <t>10600630405</t>
  </si>
  <si>
    <t>10600630406</t>
  </si>
  <si>
    <t>10600630407</t>
  </si>
  <si>
    <t>10600630408</t>
  </si>
  <si>
    <t>10600630409</t>
  </si>
  <si>
    <t>10600630410</t>
  </si>
  <si>
    <t xml:space="preserve"> 10600630411</t>
  </si>
  <si>
    <t>10600630602</t>
  </si>
  <si>
    <t>10600630603</t>
  </si>
  <si>
    <t>10600630488</t>
  </si>
  <si>
    <t>10600630489</t>
  </si>
  <si>
    <t>10600630490</t>
  </si>
  <si>
    <t>10600630643</t>
  </si>
  <si>
    <t>10600630642</t>
  </si>
  <si>
    <t>10600630641</t>
  </si>
  <si>
    <t>10600630640</t>
  </si>
  <si>
    <t>10600630639</t>
  </si>
  <si>
    <t>10600630638</t>
  </si>
  <si>
    <t>10600630637</t>
  </si>
  <si>
    <t>10600630636</t>
  </si>
  <si>
    <t>10600630635</t>
  </si>
  <si>
    <t>10600630464</t>
  </si>
  <si>
    <t>10600630317</t>
  </si>
  <si>
    <t>10600630316</t>
  </si>
  <si>
    <t>10600630315</t>
  </si>
  <si>
    <t>01630074</t>
  </si>
  <si>
    <t>01630002</t>
  </si>
  <si>
    <t xml:space="preserve"> 10600630412</t>
  </si>
  <si>
    <t>10600630413</t>
  </si>
  <si>
    <t>10600630414</t>
  </si>
  <si>
    <t>10600630415</t>
  </si>
  <si>
    <t>10600630416</t>
  </si>
  <si>
    <t>10600630417</t>
  </si>
  <si>
    <t>10600630418</t>
  </si>
  <si>
    <t>10600630419</t>
  </si>
  <si>
    <t>10600630420</t>
  </si>
  <si>
    <t>10600630421</t>
  </si>
  <si>
    <t>10600630422</t>
  </si>
  <si>
    <t>10600630423</t>
  </si>
  <si>
    <t>10600630424</t>
  </si>
  <si>
    <t>10600630425</t>
  </si>
  <si>
    <t>10600630426</t>
  </si>
  <si>
    <t>10600630427</t>
  </si>
  <si>
    <t>10600630428</t>
  </si>
  <si>
    <t>10600630429</t>
  </si>
  <si>
    <t>10600630661</t>
  </si>
  <si>
    <t>01630101</t>
  </si>
  <si>
    <t>01630102</t>
  </si>
  <si>
    <t>10600630469</t>
  </si>
  <si>
    <t>01630051</t>
  </si>
  <si>
    <t>10600630486</t>
  </si>
  <si>
    <t>Зеленые насаждения</t>
  </si>
  <si>
    <t>Библиотечный фонд</t>
  </si>
  <si>
    <t>101370001</t>
  </si>
  <si>
    <t>01910002</t>
  </si>
  <si>
    <t>ОСН33802</t>
  </si>
  <si>
    <t>Сканер Avision AD340GH</t>
  </si>
  <si>
    <t>Шредер Buro Office</t>
  </si>
  <si>
    <t>МФУ лазерное Pantum</t>
  </si>
  <si>
    <t>Ноутбук Acer  Extensa</t>
  </si>
  <si>
    <t>Экран настенно-потолочный Castus</t>
  </si>
  <si>
    <t>Ноутбук HP 15-s-fd2017</t>
  </si>
  <si>
    <t>Ноутбук Lenovo V15</t>
  </si>
  <si>
    <t>01630019</t>
  </si>
  <si>
    <t>Кусторез</t>
  </si>
  <si>
    <t>Приставка-брифинг</t>
  </si>
  <si>
    <t>Стеллаж для учебников</t>
  </si>
  <si>
    <t>Стеллаж-перегородка мобильный</t>
  </si>
  <si>
    <t>Стол для учителя 1-тумбовый</t>
  </si>
  <si>
    <t>Стол модульный "Ромашка</t>
  </si>
  <si>
    <t>Стол руководителя криволинейный</t>
  </si>
  <si>
    <t>Стол-трансформер</t>
  </si>
  <si>
    <t>Стол трансформер модульный</t>
  </si>
  <si>
    <t>Тумба приставная с топом правая</t>
  </si>
  <si>
    <t>Шкаф средний узкий левый</t>
  </si>
  <si>
    <t>Шкаф средний узкий правый</t>
  </si>
  <si>
    <t>Шкаф средний широкий</t>
  </si>
  <si>
    <t>Пособие Грамматика русской речи</t>
  </si>
  <si>
    <t>Пособие Грамматика основ  анг.языка</t>
  </si>
  <si>
    <t>Пособие-диагностика речи детей младшего возраста</t>
  </si>
  <si>
    <t>01630020</t>
  </si>
  <si>
    <t>01630021</t>
  </si>
  <si>
    <t>03</t>
  </si>
  <si>
    <t>по состоянию на 01.01.2024 г. &lt;**&gt;</t>
  </si>
  <si>
    <t>муниципальное автономное общеобразовательное учреждение "Средняя школа № 63"</t>
  </si>
  <si>
    <t>Директор МАОУ СШ № 63</t>
  </si>
  <si>
    <t>муниципального имущества за 2023 отчетный год</t>
  </si>
  <si>
    <t>Письмо ДМИзО 26.09.2023 № 17312ги</t>
  </si>
  <si>
    <t>нежилое помещене № 3, комнаты №№ 21,60 на 1 этаже Магма (физкультура)</t>
  </si>
  <si>
    <t>нежилое помещение №4, комната № 45 на 1 этаже Легион (физкультура)</t>
  </si>
  <si>
    <t>ул Академика Вавилова ,49 б</t>
  </si>
  <si>
    <t>МАОУ СШ № 63</t>
  </si>
  <si>
    <t>Согласие собственника муниципально имущества от 29.11.2022 № 23040 ги</t>
  </si>
  <si>
    <t>Согласие собственника муниципально имущества от 29.11.2021 № 23040 ги</t>
  </si>
  <si>
    <t>Нежилое помещение № 3  (комнаты № 4-11, 57-58) организация питания ООО КрасПит</t>
  </si>
  <si>
    <t>Нежилое помещение № 3  (комнаты № 4-11, 57-58) организация питания ООО Рич</t>
  </si>
  <si>
    <t>*данные отсутствуют</t>
  </si>
  <si>
    <t>Ильина Ж.А.</t>
  </si>
  <si>
    <t>Руководитель главного управления образования администрации города Красноярска</t>
  </si>
  <si>
    <t>М.А.Аксенова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</si>
</sst>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5" fillId="0" borderId="0"/>
  </cellStyleXfs>
  <cellXfs count="161">
    <xf numFmtId="0" fontId="0" fillId="0" borderId="0" xfId="0"/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9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6" fillId="0" borderId="1" xfId="2" applyNumberFormat="1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2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3" fontId="15" fillId="0" borderId="1" xfId="2" applyNumberFormat="1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/>
    </xf>
    <xf numFmtId="2" fontId="15" fillId="0" borderId="1" xfId="2" applyNumberFormat="1" applyFont="1" applyBorder="1" applyAlignment="1">
      <alignment horizontal="right" vertical="top"/>
    </xf>
    <xf numFmtId="2" fontId="1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top" wrapText="1"/>
    </xf>
    <xf numFmtId="14" fontId="8" fillId="0" borderId="1" xfId="0" applyNumberFormat="1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2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5" fillId="0" borderId="1" xfId="2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8" fillId="0" borderId="6" xfId="0" applyNumberFormat="1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0" fillId="0" borderId="0" xfId="0" applyFont="1"/>
  </cellXfs>
  <cellStyles count="3">
    <cellStyle name="Гиперссылка" xfId="1" builtinId="8"/>
    <cellStyle name="Обычный" xfId="0" builtinId="0"/>
    <cellStyle name="Обычный_2.4.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consultantplus://offline/ref=8AF57473CF7D79673891346060540AE36A933452F59B49115195635F259E30BAB6759BAF54A2BBC9FE1F0DD23A23w1C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60.bin"/><Relationship Id="rId4" Type="http://schemas.openxmlformats.org/officeDocument/2006/relationships/hyperlink" Target="consultantplus://offline/ref=B2F3A8569582D62F0239345CC8827D1E2C2B10C618D60C69FDCD53710DBF8ACD900F99BAA50D18367AE994F8CA3Bw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consultantplus://offline/ref=8AF57473CF7D79673891346060540AE36F943C5CF29A49115195635F259E30BAB6759BAF54A2BBC9FE1F0DD23A23w1C" TargetMode="External"/><Relationship Id="rId4" Type="http://schemas.openxmlformats.org/officeDocument/2006/relationships/hyperlink" Target="consultantplus://offline/ref=8AF57473CF7D79673891346060540AE36A933452F59B49115195635F259E30BAB6759BAF54A2BBC9FE1F0DD23A23w1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consultantplus://offline/ref=8AF57473CF7D79673891346060540AE36F943C5CF29A49115195635F259E30BAB6759BAF54A2BBC9FE1F0DD23A23w1C" TargetMode="External"/><Relationship Id="rId4" Type="http://schemas.openxmlformats.org/officeDocument/2006/relationships/hyperlink" Target="consultantplus://offline/ref=8AF57473CF7D79673891346060540AE36A933452F59B49115195635F259E30BAB6759BAF54A2BBC9FE1F0DD23A23w1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consultantplus://offline/ref=8AF57473CF7D79673891346060540AE36F943C5CF29A49115195635F259E30BAB6759BAF54A2BBC9FE1F0DD23A23w1C" TargetMode="External"/><Relationship Id="rId4" Type="http://schemas.openxmlformats.org/officeDocument/2006/relationships/hyperlink" Target="consultantplus://offline/ref=8AF57473CF7D79673891346060540AE36A933452F59B49115195635F259E30BAB6759BAF54A2BBC9FE1F0DD23A23w1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:A3"/>
    </sheetView>
  </sheetViews>
  <sheetFormatPr defaultRowHeight="15" x14ac:dyDescent="0.25"/>
  <cols>
    <col min="1" max="1" width="33.7109375" customWidth="1"/>
    <col min="2" max="2" width="56.85546875" customWidth="1"/>
    <col min="3" max="3" width="32.28515625" customWidth="1"/>
    <col min="4" max="4" width="16.5703125" customWidth="1"/>
  </cols>
  <sheetData>
    <row r="1" spans="1:4" ht="27.75" customHeight="1" x14ac:dyDescent="0.25">
      <c r="A1" s="120" t="s">
        <v>0</v>
      </c>
      <c r="B1" s="123"/>
      <c r="C1" s="120" t="s">
        <v>1</v>
      </c>
    </row>
    <row r="2" spans="1:4" ht="57" customHeight="1" x14ac:dyDescent="0.25">
      <c r="A2" s="157" t="s">
        <v>1272</v>
      </c>
      <c r="B2" s="123"/>
      <c r="C2" s="62"/>
    </row>
    <row r="3" spans="1:4" ht="23.25" customHeight="1" x14ac:dyDescent="0.25">
      <c r="A3" s="158" t="s">
        <v>1273</v>
      </c>
      <c r="B3" s="123"/>
      <c r="C3" s="158" t="s">
        <v>311</v>
      </c>
    </row>
    <row r="4" spans="1:4" x14ac:dyDescent="0.25">
      <c r="A4" s="123" t="s">
        <v>2</v>
      </c>
      <c r="B4" s="123"/>
      <c r="C4" s="120" t="s">
        <v>2</v>
      </c>
    </row>
    <row r="5" spans="1:4" ht="33.75" customHeight="1" x14ac:dyDescent="0.25">
      <c r="A5" s="123"/>
      <c r="B5" s="123"/>
      <c r="C5" s="159" t="s">
        <v>3</v>
      </c>
    </row>
    <row r="6" spans="1:4" x14ac:dyDescent="0.25">
      <c r="A6" s="2"/>
      <c r="B6" s="160"/>
      <c r="C6" s="160"/>
    </row>
    <row r="7" spans="1:4" ht="15.75" customHeight="1" x14ac:dyDescent="0.25">
      <c r="A7" s="124" t="s">
        <v>4</v>
      </c>
      <c r="B7" s="124"/>
      <c r="C7" s="124"/>
      <c r="D7" s="124"/>
    </row>
    <row r="8" spans="1:4" ht="19.5" customHeight="1" x14ac:dyDescent="0.25">
      <c r="A8" s="124" t="s">
        <v>5</v>
      </c>
      <c r="B8" s="124"/>
      <c r="C8" s="124"/>
      <c r="D8" s="124"/>
    </row>
    <row r="9" spans="1:4" ht="18" customHeight="1" x14ac:dyDescent="0.25">
      <c r="A9" s="124" t="s">
        <v>6</v>
      </c>
      <c r="B9" s="124"/>
      <c r="C9" s="124"/>
      <c r="D9" s="124"/>
    </row>
    <row r="10" spans="1:4" ht="18" customHeight="1" x14ac:dyDescent="0.25">
      <c r="A10" s="124" t="s">
        <v>1260</v>
      </c>
      <c r="B10" s="124"/>
      <c r="C10" s="124"/>
      <c r="D10" s="124"/>
    </row>
    <row r="11" spans="1:4" ht="15" customHeight="1" x14ac:dyDescent="0.25">
      <c r="A11" s="121" t="s">
        <v>1257</v>
      </c>
      <c r="B11" s="121"/>
      <c r="C11" s="121"/>
      <c r="D11" s="121"/>
    </row>
    <row r="12" spans="1:4" ht="36" customHeight="1" x14ac:dyDescent="0.25">
      <c r="A12" s="4" t="s">
        <v>7</v>
      </c>
      <c r="B12" s="5" t="s">
        <v>1258</v>
      </c>
      <c r="C12" s="3"/>
      <c r="D12" s="6" t="s">
        <v>8</v>
      </c>
    </row>
    <row r="13" spans="1:4" ht="22.5" customHeight="1" x14ac:dyDescent="0.25">
      <c r="A13" s="122" t="s">
        <v>9</v>
      </c>
      <c r="B13" s="63" t="s">
        <v>1256</v>
      </c>
      <c r="C13" s="6" t="s">
        <v>10</v>
      </c>
      <c r="D13" s="64">
        <v>45292</v>
      </c>
    </row>
    <row r="14" spans="1:4" ht="29.25" customHeight="1" x14ac:dyDescent="0.25">
      <c r="A14" s="122"/>
      <c r="B14" s="9" t="s">
        <v>11</v>
      </c>
      <c r="C14" s="6" t="s">
        <v>12</v>
      </c>
      <c r="D14" s="8"/>
    </row>
    <row r="15" spans="1:4" ht="31.5" x14ac:dyDescent="0.25">
      <c r="A15" s="4" t="s">
        <v>13</v>
      </c>
      <c r="B15" s="5" t="s">
        <v>312</v>
      </c>
      <c r="C15" s="6" t="s">
        <v>14</v>
      </c>
      <c r="D15" s="8">
        <v>2461023758</v>
      </c>
    </row>
    <row r="16" spans="1:4" ht="23.25" customHeight="1" x14ac:dyDescent="0.25">
      <c r="A16" s="4" t="s">
        <v>15</v>
      </c>
      <c r="B16" s="5" t="s">
        <v>313</v>
      </c>
      <c r="C16" s="6" t="s">
        <v>16</v>
      </c>
      <c r="D16" s="8">
        <v>246101001</v>
      </c>
    </row>
    <row r="17" spans="1:4" ht="27" customHeight="1" x14ac:dyDescent="0.25">
      <c r="A17" s="4" t="s">
        <v>17</v>
      </c>
      <c r="B17" s="5"/>
      <c r="C17" s="6" t="s">
        <v>18</v>
      </c>
      <c r="D17" s="8"/>
    </row>
    <row r="18" spans="1:4" ht="15.75" x14ac:dyDescent="0.25">
      <c r="A18" s="3"/>
      <c r="B18" s="3"/>
      <c r="C18" s="7" t="s">
        <v>19</v>
      </c>
      <c r="D18" s="65" t="s">
        <v>266</v>
      </c>
    </row>
    <row r="19" spans="1:4" x14ac:dyDescent="0.25">
      <c r="A19" s="1"/>
    </row>
  </sheetData>
  <customSheetViews>
    <customSheetView guid="{C04BD5B3-8093-4AD0-915F-0EB9BDD6260B}">
      <selection activeCell="B25" sqref="B25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ED6F3AE7-AFD2-45A9-A5DA-48A8F5DFC6BC}">
      <selection activeCell="B25" sqref="B25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CE2D4396-58BF-4CFD-8057-38F46D443FDA}">
      <selection activeCell="B25" sqref="B25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</customSheetViews>
  <mergeCells count="8">
    <mergeCell ref="A11:D11"/>
    <mergeCell ref="A13:A14"/>
    <mergeCell ref="B1:B5"/>
    <mergeCell ref="A4:A5"/>
    <mergeCell ref="A7:D7"/>
    <mergeCell ref="A8:D8"/>
    <mergeCell ref="A9:D9"/>
    <mergeCell ref="A10:D10"/>
  </mergeCells>
  <hyperlinks>
    <hyperlink ref="C5" location="P175" display="P175"/>
    <hyperlink ref="A11" location="P176" display="P176"/>
    <hyperlink ref="C18" r:id="rId4" display="consultantplus://offline/ref=8AF57473CF7D79673891346060540AE36A933452F59B49115195635F259E30BAB6759BAF54A2BBC9FE1F0DD23A23w1C"/>
  </hyperlinks>
  <pageMargins left="0.70866141732283472" right="0.70866141732283472" top="0.74803149606299213" bottom="0.74803149606299213" header="0.31496062992125984" footer="0.31496062992125984"/>
  <pageSetup paperSize="9" scale="90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7"/>
  <sheetViews>
    <sheetView topLeftCell="A702" workbookViewId="0">
      <selection activeCell="W717" sqref="W717"/>
    </sheetView>
  </sheetViews>
  <sheetFormatPr defaultRowHeight="15" x14ac:dyDescent="0.25"/>
  <cols>
    <col min="1" max="1" width="17.85546875" customWidth="1"/>
    <col min="3" max="3" width="12.28515625" customWidth="1"/>
    <col min="4" max="4" width="12.5703125" customWidth="1"/>
    <col min="5" max="5" width="10.85546875" customWidth="1"/>
    <col min="6" max="6" width="9.140625" customWidth="1"/>
    <col min="7" max="7" width="10.85546875" customWidth="1"/>
    <col min="8" max="17" width="9.140625" customWidth="1"/>
    <col min="18" max="28" width="15.140625" customWidth="1"/>
  </cols>
  <sheetData>
    <row r="1" spans="1:28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28" x14ac:dyDescent="0.25">
      <c r="A2" s="25"/>
    </row>
    <row r="3" spans="1:28" ht="15.75" customHeight="1" x14ac:dyDescent="0.25">
      <c r="A3" s="125" t="s">
        <v>119</v>
      </c>
      <c r="B3" s="125" t="s">
        <v>32</v>
      </c>
      <c r="C3" s="125" t="s">
        <v>21</v>
      </c>
      <c r="D3" s="125" t="s">
        <v>120</v>
      </c>
      <c r="E3" s="125" t="s">
        <v>121</v>
      </c>
      <c r="F3" s="125" t="s">
        <v>122</v>
      </c>
      <c r="G3" s="125" t="s">
        <v>27</v>
      </c>
      <c r="H3" s="125" t="s">
        <v>28</v>
      </c>
      <c r="I3" s="125" t="s">
        <v>173</v>
      </c>
      <c r="J3" s="125"/>
      <c r="K3" s="125"/>
      <c r="L3" s="125"/>
      <c r="M3" s="125"/>
      <c r="N3" s="125"/>
      <c r="O3" s="125"/>
      <c r="P3" s="125"/>
      <c r="Q3" s="140" t="s">
        <v>140</v>
      </c>
      <c r="R3" s="125" t="s">
        <v>174</v>
      </c>
      <c r="S3" s="125"/>
      <c r="T3" s="125"/>
      <c r="U3" s="125"/>
      <c r="V3" s="125"/>
      <c r="W3" s="125"/>
      <c r="X3" s="125"/>
      <c r="Y3" s="125"/>
      <c r="Z3" s="125"/>
      <c r="AA3" s="125"/>
      <c r="AB3" s="125"/>
    </row>
    <row r="4" spans="1:28" ht="15.75" customHeight="1" x14ac:dyDescent="0.25">
      <c r="A4" s="125"/>
      <c r="B4" s="125"/>
      <c r="C4" s="125"/>
      <c r="D4" s="125"/>
      <c r="E4" s="125"/>
      <c r="F4" s="125"/>
      <c r="G4" s="125"/>
      <c r="H4" s="125"/>
      <c r="I4" s="125" t="s">
        <v>37</v>
      </c>
      <c r="J4" s="125" t="s">
        <v>38</v>
      </c>
      <c r="K4" s="125"/>
      <c r="L4" s="125"/>
      <c r="M4" s="125"/>
      <c r="N4" s="125"/>
      <c r="O4" s="125"/>
      <c r="P4" s="125"/>
      <c r="Q4" s="140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</row>
    <row r="5" spans="1:28" ht="15.7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 t="s">
        <v>125</v>
      </c>
      <c r="K5" s="125" t="s">
        <v>126</v>
      </c>
      <c r="L5" s="125"/>
      <c r="M5" s="125"/>
      <c r="N5" s="125" t="s">
        <v>127</v>
      </c>
      <c r="O5" s="125"/>
      <c r="P5" s="125"/>
      <c r="Q5" s="140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</row>
    <row r="6" spans="1:28" ht="33.75" customHeight="1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 t="s">
        <v>37</v>
      </c>
      <c r="L6" s="125" t="s">
        <v>38</v>
      </c>
      <c r="M6" s="125"/>
      <c r="N6" s="125" t="s">
        <v>128</v>
      </c>
      <c r="O6" s="125" t="s">
        <v>129</v>
      </c>
      <c r="P6" s="125"/>
      <c r="Q6" s="112" t="s">
        <v>141</v>
      </c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</row>
    <row r="7" spans="1:28" ht="33.75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21" t="s">
        <v>130</v>
      </c>
      <c r="M7" s="21" t="s">
        <v>131</v>
      </c>
      <c r="N7" s="125"/>
      <c r="O7" s="21" t="s">
        <v>37</v>
      </c>
      <c r="P7" s="21" t="s">
        <v>132</v>
      </c>
      <c r="Q7" s="21" t="s">
        <v>147</v>
      </c>
      <c r="R7" s="21" t="s">
        <v>146</v>
      </c>
      <c r="S7" s="21" t="s">
        <v>150</v>
      </c>
      <c r="T7" s="21" t="s">
        <v>151</v>
      </c>
      <c r="U7" s="21" t="s">
        <v>152</v>
      </c>
      <c r="V7" s="21" t="s">
        <v>153</v>
      </c>
      <c r="W7" s="21" t="s">
        <v>154</v>
      </c>
      <c r="X7" s="21" t="s">
        <v>155</v>
      </c>
      <c r="Y7" s="21" t="s">
        <v>156</v>
      </c>
      <c r="Z7" s="21" t="s">
        <v>157</v>
      </c>
      <c r="AA7" s="21" t="s">
        <v>158</v>
      </c>
      <c r="AB7" s="21" t="s">
        <v>141</v>
      </c>
    </row>
    <row r="8" spans="1:28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29</v>
      </c>
      <c r="S8" s="21">
        <v>30</v>
      </c>
      <c r="T8" s="21">
        <v>31</v>
      </c>
      <c r="U8" s="21">
        <v>32</v>
      </c>
      <c r="V8" s="21">
        <v>33</v>
      </c>
      <c r="W8" s="21">
        <v>34</v>
      </c>
      <c r="X8" s="21">
        <v>35</v>
      </c>
      <c r="Y8" s="21">
        <v>36</v>
      </c>
      <c r="Z8" s="21">
        <v>37</v>
      </c>
      <c r="AA8" s="21">
        <v>38</v>
      </c>
      <c r="AB8" s="21">
        <v>39</v>
      </c>
    </row>
    <row r="9" spans="1:28" ht="52.5" x14ac:dyDescent="0.25">
      <c r="A9" s="68" t="s">
        <v>133</v>
      </c>
      <c r="B9" s="41">
        <v>1000</v>
      </c>
      <c r="C9" s="68"/>
      <c r="D9" s="68"/>
      <c r="E9" s="68"/>
      <c r="F9" s="68"/>
      <c r="G9" s="54">
        <v>70686</v>
      </c>
      <c r="H9" s="79">
        <v>0</v>
      </c>
      <c r="I9" s="41">
        <v>1</v>
      </c>
      <c r="J9" s="41">
        <v>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x14ac:dyDescent="0.25">
      <c r="A10" s="20" t="s">
        <v>38</v>
      </c>
      <c r="B10" s="125">
        <v>1100</v>
      </c>
      <c r="C10" s="139"/>
      <c r="D10" s="139"/>
      <c r="E10" s="139"/>
      <c r="F10" s="139"/>
      <c r="G10" s="148">
        <v>70686</v>
      </c>
      <c r="H10" s="149">
        <v>0</v>
      </c>
      <c r="I10" s="125">
        <v>1</v>
      </c>
      <c r="J10" s="125">
        <v>1</v>
      </c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ht="22.5" x14ac:dyDescent="0.25">
      <c r="A11" s="20" t="s">
        <v>134</v>
      </c>
      <c r="B11" s="125"/>
      <c r="C11" s="139"/>
      <c r="D11" s="139"/>
      <c r="E11" s="139"/>
      <c r="F11" s="139"/>
      <c r="G11" s="148"/>
      <c r="H11" s="149"/>
      <c r="I11" s="125"/>
      <c r="J11" s="125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</row>
    <row r="12" spans="1:28" x14ac:dyDescent="0.25">
      <c r="A12" s="20" t="s">
        <v>55</v>
      </c>
      <c r="B12" s="125">
        <v>1110</v>
      </c>
      <c r="C12" s="139"/>
      <c r="D12" s="139"/>
      <c r="E12" s="139"/>
      <c r="F12" s="139"/>
      <c r="G12" s="148">
        <v>70686</v>
      </c>
      <c r="H12" s="149">
        <v>0</v>
      </c>
      <c r="I12" s="125">
        <v>1</v>
      </c>
      <c r="J12" s="125">
        <v>1</v>
      </c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</row>
    <row r="13" spans="1:28" ht="56.25" x14ac:dyDescent="0.25">
      <c r="A13" s="20" t="s">
        <v>135</v>
      </c>
      <c r="B13" s="125"/>
      <c r="C13" s="139"/>
      <c r="D13" s="139"/>
      <c r="E13" s="139"/>
      <c r="F13" s="139"/>
      <c r="G13" s="148"/>
      <c r="H13" s="149"/>
      <c r="I13" s="125"/>
      <c r="J13" s="125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</row>
    <row r="14" spans="1:28" ht="22.5" x14ac:dyDescent="0.25">
      <c r="A14" s="60" t="s">
        <v>310</v>
      </c>
      <c r="B14" s="67">
        <v>2</v>
      </c>
      <c r="C14" s="58" t="s">
        <v>452</v>
      </c>
      <c r="D14" s="20"/>
      <c r="E14" s="72" t="s">
        <v>717</v>
      </c>
      <c r="F14" s="76">
        <v>2021</v>
      </c>
      <c r="G14" s="77">
        <v>70686</v>
      </c>
      <c r="H14" s="78">
        <v>0</v>
      </c>
      <c r="I14" s="74">
        <v>1</v>
      </c>
      <c r="J14" s="74">
        <v>1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x14ac:dyDescent="0.25">
      <c r="A15" s="20" t="s">
        <v>136</v>
      </c>
      <c r="B15" s="21">
        <v>1200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21" x14ac:dyDescent="0.25">
      <c r="A16" s="68" t="s">
        <v>137</v>
      </c>
      <c r="B16" s="41">
        <v>2000</v>
      </c>
      <c r="C16" s="68"/>
      <c r="D16" s="68"/>
      <c r="E16" s="68"/>
      <c r="F16" s="68"/>
      <c r="G16" s="54">
        <v>6569017.3799999999</v>
      </c>
      <c r="H16" s="54">
        <v>28475.64</v>
      </c>
      <c r="I16" s="41">
        <v>296</v>
      </c>
      <c r="J16" s="41">
        <v>296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x14ac:dyDescent="0.25">
      <c r="A17" s="20" t="s">
        <v>38</v>
      </c>
      <c r="B17" s="125">
        <v>2100</v>
      </c>
      <c r="C17" s="139"/>
      <c r="D17" s="139"/>
      <c r="E17" s="139"/>
      <c r="F17" s="139"/>
      <c r="G17" s="148">
        <v>6569017.3799999999</v>
      </c>
      <c r="H17" s="148">
        <v>28475.64</v>
      </c>
      <c r="I17" s="125">
        <v>296</v>
      </c>
      <c r="J17" s="125">
        <v>296</v>
      </c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</row>
    <row r="18" spans="1:28" ht="22.5" x14ac:dyDescent="0.25">
      <c r="A18" s="20" t="s">
        <v>134</v>
      </c>
      <c r="B18" s="125"/>
      <c r="C18" s="139"/>
      <c r="D18" s="139"/>
      <c r="E18" s="139"/>
      <c r="F18" s="139"/>
      <c r="G18" s="148"/>
      <c r="H18" s="148"/>
      <c r="I18" s="125"/>
      <c r="J18" s="125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</row>
    <row r="19" spans="1:28" x14ac:dyDescent="0.25">
      <c r="A19" s="20" t="s">
        <v>55</v>
      </c>
      <c r="B19" s="125">
        <v>2110</v>
      </c>
      <c r="C19" s="139"/>
      <c r="D19" s="139"/>
      <c r="E19" s="139"/>
      <c r="F19" s="139"/>
      <c r="G19" s="148">
        <v>6569017.3799999999</v>
      </c>
      <c r="H19" s="148">
        <v>28475.64</v>
      </c>
      <c r="I19" s="125">
        <v>296</v>
      </c>
      <c r="J19" s="125">
        <v>296</v>
      </c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</row>
    <row r="20" spans="1:28" ht="97.5" customHeight="1" x14ac:dyDescent="0.25">
      <c r="A20" s="20" t="s">
        <v>135</v>
      </c>
      <c r="B20" s="125"/>
      <c r="C20" s="139"/>
      <c r="D20" s="139"/>
      <c r="E20" s="139"/>
      <c r="F20" s="139"/>
      <c r="G20" s="148"/>
      <c r="H20" s="148"/>
      <c r="I20" s="125"/>
      <c r="J20" s="125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</row>
    <row r="21" spans="1:28" ht="40.5" customHeight="1" x14ac:dyDescent="0.25">
      <c r="A21" s="95" t="s">
        <v>317</v>
      </c>
      <c r="B21" s="74">
        <v>1</v>
      </c>
      <c r="C21" s="73" t="s">
        <v>452</v>
      </c>
      <c r="D21" s="72"/>
      <c r="E21" s="72" t="s">
        <v>453</v>
      </c>
      <c r="F21" s="76">
        <v>2020</v>
      </c>
      <c r="G21" s="77">
        <v>15000</v>
      </c>
      <c r="H21" s="78">
        <v>0</v>
      </c>
      <c r="I21" s="74">
        <v>1</v>
      </c>
      <c r="J21" s="74">
        <v>1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 ht="33.75" x14ac:dyDescent="0.25">
      <c r="A22" s="60" t="s">
        <v>318</v>
      </c>
      <c r="B22" s="74">
        <v>2</v>
      </c>
      <c r="C22" s="73" t="s">
        <v>452</v>
      </c>
      <c r="D22" s="72"/>
      <c r="E22" s="72" t="s">
        <v>454</v>
      </c>
      <c r="F22" s="76">
        <v>2016</v>
      </c>
      <c r="G22" s="77">
        <v>77900</v>
      </c>
      <c r="H22" s="77">
        <v>20123.87</v>
      </c>
      <c r="I22" s="74">
        <v>1</v>
      </c>
      <c r="J22" s="74">
        <v>1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85">
        <v>20123.87</v>
      </c>
      <c r="Y22" s="58"/>
      <c r="Z22" s="58"/>
      <c r="AA22" s="58"/>
      <c r="AB22" s="58"/>
    </row>
    <row r="23" spans="1:28" ht="23.25" x14ac:dyDescent="0.25">
      <c r="A23" s="60" t="s">
        <v>319</v>
      </c>
      <c r="B23" s="57">
        <v>3</v>
      </c>
      <c r="C23" s="75" t="s">
        <v>452</v>
      </c>
      <c r="D23" s="72"/>
      <c r="E23" s="72" t="s">
        <v>455</v>
      </c>
      <c r="F23" s="76">
        <v>2015</v>
      </c>
      <c r="G23" s="77">
        <v>11804.54</v>
      </c>
      <c r="H23" s="78">
        <v>0</v>
      </c>
      <c r="I23" s="74">
        <v>1</v>
      </c>
      <c r="J23" s="74">
        <v>1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 ht="23.25" x14ac:dyDescent="0.25">
      <c r="A24" s="60" t="s">
        <v>320</v>
      </c>
      <c r="B24" s="57">
        <v>4</v>
      </c>
      <c r="C24" s="75" t="s">
        <v>452</v>
      </c>
      <c r="D24" s="72"/>
      <c r="E24" s="72" t="s">
        <v>456</v>
      </c>
      <c r="F24" s="76">
        <v>2022</v>
      </c>
      <c r="G24" s="77">
        <v>59700</v>
      </c>
      <c r="H24" s="78">
        <v>0</v>
      </c>
      <c r="I24" s="74">
        <v>1</v>
      </c>
      <c r="J24" s="74">
        <v>1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23.25" x14ac:dyDescent="0.25">
      <c r="A25" s="60" t="s">
        <v>320</v>
      </c>
      <c r="B25" s="57">
        <v>5</v>
      </c>
      <c r="C25" s="75" t="s">
        <v>452</v>
      </c>
      <c r="D25" s="72"/>
      <c r="E25" s="72" t="s">
        <v>457</v>
      </c>
      <c r="F25" s="76">
        <v>2013</v>
      </c>
      <c r="G25" s="77">
        <v>15207</v>
      </c>
      <c r="H25" s="78">
        <v>0</v>
      </c>
      <c r="I25" s="74">
        <v>1</v>
      </c>
      <c r="J25" s="74">
        <v>1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 ht="23.25" x14ac:dyDescent="0.25">
      <c r="A26" s="60" t="s">
        <v>320</v>
      </c>
      <c r="B26" s="57">
        <v>6</v>
      </c>
      <c r="C26" s="75" t="s">
        <v>452</v>
      </c>
      <c r="D26" s="72"/>
      <c r="E26" s="72" t="s">
        <v>458</v>
      </c>
      <c r="F26" s="76">
        <v>2013</v>
      </c>
      <c r="G26" s="77">
        <v>15207</v>
      </c>
      <c r="H26" s="78">
        <v>0</v>
      </c>
      <c r="I26" s="74">
        <v>1</v>
      </c>
      <c r="J26" s="74">
        <v>1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 ht="23.25" x14ac:dyDescent="0.25">
      <c r="A27" s="60" t="s">
        <v>320</v>
      </c>
      <c r="B27" s="57">
        <v>7</v>
      </c>
      <c r="C27" s="75" t="s">
        <v>452</v>
      </c>
      <c r="D27" s="72"/>
      <c r="E27" s="72" t="s">
        <v>459</v>
      </c>
      <c r="F27" s="76">
        <v>2013</v>
      </c>
      <c r="G27" s="77">
        <v>15207</v>
      </c>
      <c r="H27" s="78">
        <v>0</v>
      </c>
      <c r="I27" s="74">
        <v>1</v>
      </c>
      <c r="J27" s="74">
        <v>1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 ht="23.25" x14ac:dyDescent="0.25">
      <c r="A28" s="60" t="s">
        <v>320</v>
      </c>
      <c r="B28" s="57">
        <v>8</v>
      </c>
      <c r="C28" s="75" t="s">
        <v>452</v>
      </c>
      <c r="D28" s="72"/>
      <c r="E28" s="72" t="s">
        <v>460</v>
      </c>
      <c r="F28" s="76">
        <v>2003</v>
      </c>
      <c r="G28" s="77">
        <v>13877.37</v>
      </c>
      <c r="H28" s="78">
        <v>0</v>
      </c>
      <c r="I28" s="74">
        <v>1</v>
      </c>
      <c r="J28" s="74">
        <v>1</v>
      </c>
      <c r="K28" s="58"/>
      <c r="L28" s="58"/>
      <c r="M28" s="58"/>
      <c r="N28" s="58"/>
      <c r="O28" s="58"/>
      <c r="P28" s="58"/>
      <c r="Q28" s="74">
        <v>1</v>
      </c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1:28" ht="23.25" x14ac:dyDescent="0.25">
      <c r="A29" s="60" t="s">
        <v>320</v>
      </c>
      <c r="B29" s="57">
        <v>9</v>
      </c>
      <c r="C29" s="75" t="s">
        <v>452</v>
      </c>
      <c r="D29" s="72"/>
      <c r="E29" s="72" t="s">
        <v>461</v>
      </c>
      <c r="F29" s="76">
        <v>2012</v>
      </c>
      <c r="G29" s="77">
        <v>11282.87</v>
      </c>
      <c r="H29" s="78">
        <v>0</v>
      </c>
      <c r="I29" s="74">
        <v>1</v>
      </c>
      <c r="J29" s="74">
        <v>1</v>
      </c>
      <c r="K29" s="58"/>
      <c r="L29" s="58"/>
      <c r="M29" s="58"/>
      <c r="N29" s="58"/>
      <c r="O29" s="58"/>
      <c r="P29" s="58"/>
      <c r="Q29" s="74">
        <v>1</v>
      </c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 ht="23.25" x14ac:dyDescent="0.25">
      <c r="A30" s="60" t="s">
        <v>320</v>
      </c>
      <c r="B30" s="57">
        <v>10</v>
      </c>
      <c r="C30" s="75" t="s">
        <v>452</v>
      </c>
      <c r="D30" s="72"/>
      <c r="E30" s="72" t="s">
        <v>462</v>
      </c>
      <c r="F30" s="76">
        <v>2012</v>
      </c>
      <c r="G30" s="77">
        <v>11282.87</v>
      </c>
      <c r="H30" s="78">
        <v>0</v>
      </c>
      <c r="I30" s="74">
        <v>1</v>
      </c>
      <c r="J30" s="74">
        <v>1</v>
      </c>
      <c r="K30" s="58"/>
      <c r="L30" s="58"/>
      <c r="M30" s="58"/>
      <c r="N30" s="58"/>
      <c r="O30" s="58"/>
      <c r="P30" s="58"/>
      <c r="Q30" s="74">
        <v>1</v>
      </c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28" ht="23.25" x14ac:dyDescent="0.25">
      <c r="A31" s="60" t="s">
        <v>320</v>
      </c>
      <c r="B31" s="57">
        <v>11</v>
      </c>
      <c r="C31" s="75" t="s">
        <v>452</v>
      </c>
      <c r="D31" s="72"/>
      <c r="E31" s="72" t="s">
        <v>463</v>
      </c>
      <c r="F31" s="76">
        <v>2012</v>
      </c>
      <c r="G31" s="77">
        <v>11282.87</v>
      </c>
      <c r="H31" s="78">
        <v>0</v>
      </c>
      <c r="I31" s="74">
        <v>1</v>
      </c>
      <c r="J31" s="74">
        <v>1</v>
      </c>
      <c r="K31" s="58"/>
      <c r="L31" s="58"/>
      <c r="M31" s="58"/>
      <c r="N31" s="58"/>
      <c r="O31" s="58"/>
      <c r="P31" s="58"/>
      <c r="Q31" s="74">
        <v>1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 ht="23.25" x14ac:dyDescent="0.25">
      <c r="A32" s="60" t="s">
        <v>320</v>
      </c>
      <c r="B32" s="57">
        <v>12</v>
      </c>
      <c r="C32" s="75" t="s">
        <v>452</v>
      </c>
      <c r="D32" s="72"/>
      <c r="E32" s="72" t="s">
        <v>464</v>
      </c>
      <c r="F32" s="76">
        <v>2012</v>
      </c>
      <c r="G32" s="77">
        <v>11282.87</v>
      </c>
      <c r="H32" s="78">
        <v>0</v>
      </c>
      <c r="I32" s="74">
        <v>1</v>
      </c>
      <c r="J32" s="74">
        <v>1</v>
      </c>
      <c r="K32" s="58"/>
      <c r="L32" s="58"/>
      <c r="M32" s="58"/>
      <c r="N32" s="58"/>
      <c r="O32" s="58"/>
      <c r="P32" s="58"/>
      <c r="Q32" s="74">
        <v>1</v>
      </c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ht="22.5" x14ac:dyDescent="0.25">
      <c r="A33" s="60" t="s">
        <v>321</v>
      </c>
      <c r="B33" s="57">
        <v>13</v>
      </c>
      <c r="C33" s="73" t="s">
        <v>452</v>
      </c>
      <c r="D33" s="72"/>
      <c r="E33" s="72" t="s">
        <v>465</v>
      </c>
      <c r="F33" s="76">
        <v>2010</v>
      </c>
      <c r="G33" s="77">
        <v>8680</v>
      </c>
      <c r="H33" s="78">
        <v>0</v>
      </c>
      <c r="I33" s="74">
        <v>1</v>
      </c>
      <c r="J33" s="74">
        <v>1</v>
      </c>
      <c r="K33" s="58"/>
      <c r="L33" s="58"/>
      <c r="M33" s="58"/>
      <c r="N33" s="58"/>
      <c r="O33" s="58"/>
      <c r="P33" s="58"/>
      <c r="Q33" s="74">
        <v>1</v>
      </c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ht="22.5" x14ac:dyDescent="0.25">
      <c r="A34" s="60" t="s">
        <v>321</v>
      </c>
      <c r="B34" s="57">
        <v>14</v>
      </c>
      <c r="C34" s="73" t="s">
        <v>452</v>
      </c>
      <c r="D34" s="72"/>
      <c r="E34" s="72" t="s">
        <v>466</v>
      </c>
      <c r="F34" s="76">
        <v>2010</v>
      </c>
      <c r="G34" s="77">
        <v>8680</v>
      </c>
      <c r="H34" s="78">
        <v>0</v>
      </c>
      <c r="I34" s="74">
        <v>1</v>
      </c>
      <c r="J34" s="74">
        <v>1</v>
      </c>
      <c r="K34" s="58"/>
      <c r="L34" s="58"/>
      <c r="M34" s="58"/>
      <c r="N34" s="58"/>
      <c r="O34" s="58"/>
      <c r="P34" s="58"/>
      <c r="Q34" s="74">
        <v>1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 ht="22.5" x14ac:dyDescent="0.25">
      <c r="A35" s="60" t="s">
        <v>321</v>
      </c>
      <c r="B35" s="57">
        <v>15</v>
      </c>
      <c r="C35" s="73" t="s">
        <v>452</v>
      </c>
      <c r="D35" s="72"/>
      <c r="E35" s="72" t="s">
        <v>467</v>
      </c>
      <c r="F35" s="76">
        <v>2010</v>
      </c>
      <c r="G35" s="77">
        <v>8699</v>
      </c>
      <c r="H35" s="78">
        <v>0</v>
      </c>
      <c r="I35" s="74">
        <v>1</v>
      </c>
      <c r="J35" s="74">
        <v>1</v>
      </c>
      <c r="K35" s="58"/>
      <c r="L35" s="58"/>
      <c r="M35" s="58"/>
      <c r="N35" s="58"/>
      <c r="O35" s="58"/>
      <c r="P35" s="58"/>
      <c r="Q35" s="74">
        <v>1</v>
      </c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spans="1:28" ht="22.5" x14ac:dyDescent="0.25">
      <c r="A36" s="60" t="s">
        <v>322</v>
      </c>
      <c r="B36" s="57">
        <v>16</v>
      </c>
      <c r="C36" s="73" t="s">
        <v>452</v>
      </c>
      <c r="D36" s="72"/>
      <c r="E36" s="72" t="s">
        <v>468</v>
      </c>
      <c r="F36" s="76">
        <v>2022</v>
      </c>
      <c r="G36" s="77">
        <v>34500</v>
      </c>
      <c r="H36" s="78">
        <v>0</v>
      </c>
      <c r="I36" s="74">
        <v>1</v>
      </c>
      <c r="J36" s="74">
        <v>1</v>
      </c>
      <c r="K36" s="58"/>
      <c r="L36" s="58"/>
      <c r="M36" s="58"/>
      <c r="N36" s="58"/>
      <c r="O36" s="58"/>
      <c r="P36" s="58"/>
      <c r="Q36" s="74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ht="22.5" x14ac:dyDescent="0.25">
      <c r="A37" s="60" t="s">
        <v>322</v>
      </c>
      <c r="B37" s="57">
        <v>17</v>
      </c>
      <c r="C37" s="73" t="s">
        <v>452</v>
      </c>
      <c r="D37" s="72"/>
      <c r="E37" s="72" t="s">
        <v>469</v>
      </c>
      <c r="F37" s="76">
        <v>2022</v>
      </c>
      <c r="G37" s="77">
        <v>38960</v>
      </c>
      <c r="H37" s="78">
        <v>0</v>
      </c>
      <c r="I37" s="74">
        <v>1</v>
      </c>
      <c r="J37" s="74">
        <v>1</v>
      </c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ht="22.5" x14ac:dyDescent="0.25">
      <c r="A38" s="60" t="s">
        <v>323</v>
      </c>
      <c r="B38" s="57">
        <v>18</v>
      </c>
      <c r="C38" s="73" t="s">
        <v>452</v>
      </c>
      <c r="D38" s="72"/>
      <c r="E38" s="72" t="s">
        <v>470</v>
      </c>
      <c r="F38" s="76">
        <v>2011</v>
      </c>
      <c r="G38" s="77">
        <v>11283.65</v>
      </c>
      <c r="H38" s="78">
        <v>0</v>
      </c>
      <c r="I38" s="74">
        <v>1</v>
      </c>
      <c r="J38" s="74">
        <v>1</v>
      </c>
      <c r="K38" s="58"/>
      <c r="L38" s="58"/>
      <c r="M38" s="58"/>
      <c r="N38" s="58"/>
      <c r="O38" s="58"/>
      <c r="P38" s="58"/>
      <c r="Q38" s="74">
        <v>1</v>
      </c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ht="22.5" x14ac:dyDescent="0.25">
      <c r="A39" s="60" t="s">
        <v>323</v>
      </c>
      <c r="B39" s="57">
        <v>19</v>
      </c>
      <c r="C39" s="73" t="s">
        <v>452</v>
      </c>
      <c r="D39" s="72"/>
      <c r="E39" s="72" t="s">
        <v>471</v>
      </c>
      <c r="F39" s="76">
        <v>2009</v>
      </c>
      <c r="G39" s="77">
        <v>11283.65</v>
      </c>
      <c r="H39" s="78">
        <v>0</v>
      </c>
      <c r="I39" s="74">
        <v>1</v>
      </c>
      <c r="J39" s="74">
        <v>1</v>
      </c>
      <c r="K39" s="58"/>
      <c r="L39" s="58"/>
      <c r="M39" s="58"/>
      <c r="N39" s="58"/>
      <c r="O39" s="58"/>
      <c r="P39" s="58"/>
      <c r="Q39" s="74">
        <v>1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 ht="23.25" x14ac:dyDescent="0.25">
      <c r="A40" s="60" t="s">
        <v>324</v>
      </c>
      <c r="B40" s="57">
        <v>20</v>
      </c>
      <c r="C40" s="75" t="s">
        <v>452</v>
      </c>
      <c r="D40" s="72"/>
      <c r="E40" s="72" t="s">
        <v>472</v>
      </c>
      <c r="F40" s="76">
        <v>2014</v>
      </c>
      <c r="G40" s="77">
        <v>7800</v>
      </c>
      <c r="H40" s="78">
        <v>0</v>
      </c>
      <c r="I40" s="74">
        <v>1</v>
      </c>
      <c r="J40" s="74">
        <v>1</v>
      </c>
      <c r="K40" s="58"/>
      <c r="L40" s="58"/>
      <c r="M40" s="58"/>
      <c r="N40" s="58"/>
      <c r="O40" s="58"/>
      <c r="P40" s="58"/>
      <c r="Q40" s="74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ht="23.25" x14ac:dyDescent="0.25">
      <c r="A41" s="60" t="s">
        <v>325</v>
      </c>
      <c r="B41" s="57">
        <v>21</v>
      </c>
      <c r="C41" s="75" t="s">
        <v>452</v>
      </c>
      <c r="D41" s="72"/>
      <c r="E41" s="72" t="s">
        <v>473</v>
      </c>
      <c r="F41" s="76">
        <v>2005</v>
      </c>
      <c r="G41" s="77">
        <v>3536.46</v>
      </c>
      <c r="H41" s="78">
        <v>0</v>
      </c>
      <c r="I41" s="74">
        <v>1</v>
      </c>
      <c r="J41" s="74">
        <v>1</v>
      </c>
      <c r="K41" s="58"/>
      <c r="L41" s="58"/>
      <c r="M41" s="58"/>
      <c r="N41" s="58"/>
      <c r="O41" s="58"/>
      <c r="P41" s="58"/>
      <c r="Q41" s="74">
        <v>1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 ht="23.25" x14ac:dyDescent="0.25">
      <c r="A42" s="60" t="s">
        <v>326</v>
      </c>
      <c r="B42" s="57">
        <v>22</v>
      </c>
      <c r="C42" s="75" t="s">
        <v>452</v>
      </c>
      <c r="D42" s="72"/>
      <c r="E42" s="72" t="s">
        <v>474</v>
      </c>
      <c r="F42" s="76">
        <v>2010</v>
      </c>
      <c r="G42" s="77">
        <v>13890</v>
      </c>
      <c r="H42" s="78">
        <v>0</v>
      </c>
      <c r="I42" s="74">
        <v>1</v>
      </c>
      <c r="J42" s="74">
        <v>1</v>
      </c>
      <c r="K42" s="58"/>
      <c r="L42" s="58"/>
      <c r="M42" s="58"/>
      <c r="N42" s="58"/>
      <c r="O42" s="58"/>
      <c r="P42" s="58"/>
      <c r="Q42" s="74">
        <v>1</v>
      </c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ht="22.5" x14ac:dyDescent="0.25">
      <c r="A43" s="60" t="s">
        <v>327</v>
      </c>
      <c r="B43" s="57">
        <v>23</v>
      </c>
      <c r="C43" s="73" t="s">
        <v>452</v>
      </c>
      <c r="D43" s="72"/>
      <c r="E43" s="72" t="s">
        <v>475</v>
      </c>
      <c r="F43" s="76">
        <v>2012</v>
      </c>
      <c r="G43" s="77">
        <v>15166.92</v>
      </c>
      <c r="H43" s="78">
        <v>0</v>
      </c>
      <c r="I43" s="74">
        <v>1</v>
      </c>
      <c r="J43" s="74">
        <v>1</v>
      </c>
      <c r="K43" s="58"/>
      <c r="L43" s="58"/>
      <c r="M43" s="58"/>
      <c r="N43" s="58"/>
      <c r="O43" s="58"/>
      <c r="P43" s="58"/>
      <c r="Q43" s="74">
        <v>1</v>
      </c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ht="22.5" x14ac:dyDescent="0.25">
      <c r="A44" s="60" t="s">
        <v>328</v>
      </c>
      <c r="B44" s="57">
        <v>24</v>
      </c>
      <c r="C44" s="73" t="s">
        <v>452</v>
      </c>
      <c r="D44" s="72"/>
      <c r="E44" s="72" t="s">
        <v>476</v>
      </c>
      <c r="F44" s="76">
        <v>2013</v>
      </c>
      <c r="G44" s="77">
        <v>3196</v>
      </c>
      <c r="H44" s="78">
        <v>0</v>
      </c>
      <c r="I44" s="74">
        <v>1</v>
      </c>
      <c r="J44" s="74">
        <v>1</v>
      </c>
      <c r="K44" s="58"/>
      <c r="L44" s="58"/>
      <c r="M44" s="58"/>
      <c r="N44" s="58"/>
      <c r="O44" s="58"/>
      <c r="P44" s="58"/>
      <c r="Q44" s="74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ht="23.25" x14ac:dyDescent="0.25">
      <c r="A45" s="60" t="s">
        <v>329</v>
      </c>
      <c r="B45" s="57">
        <v>25</v>
      </c>
      <c r="C45" s="75" t="s">
        <v>452</v>
      </c>
      <c r="D45" s="72"/>
      <c r="E45" s="72" t="s">
        <v>477</v>
      </c>
      <c r="F45" s="76">
        <v>2011</v>
      </c>
      <c r="G45" s="77">
        <v>25000</v>
      </c>
      <c r="H45" s="77">
        <v>2292.0300000000002</v>
      </c>
      <c r="I45" s="74">
        <v>1</v>
      </c>
      <c r="J45" s="74">
        <v>1</v>
      </c>
      <c r="K45" s="58"/>
      <c r="L45" s="58"/>
      <c r="M45" s="58"/>
      <c r="N45" s="58"/>
      <c r="O45" s="58"/>
      <c r="P45" s="58"/>
      <c r="Q45" s="74">
        <v>1</v>
      </c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85">
        <v>2292.0300000000002</v>
      </c>
    </row>
    <row r="46" spans="1:28" ht="23.25" x14ac:dyDescent="0.25">
      <c r="A46" s="60" t="s">
        <v>330</v>
      </c>
      <c r="B46" s="57">
        <v>26</v>
      </c>
      <c r="C46" s="75" t="s">
        <v>452</v>
      </c>
      <c r="D46" s="72"/>
      <c r="E46" s="72" t="s">
        <v>478</v>
      </c>
      <c r="F46" s="76">
        <v>2012</v>
      </c>
      <c r="G46" s="77">
        <v>20000</v>
      </c>
      <c r="H46" s="78">
        <v>0</v>
      </c>
      <c r="I46" s="74">
        <v>1</v>
      </c>
      <c r="J46" s="74">
        <v>1</v>
      </c>
      <c r="K46" s="58"/>
      <c r="L46" s="58"/>
      <c r="M46" s="58"/>
      <c r="N46" s="58"/>
      <c r="O46" s="58"/>
      <c r="P46" s="58"/>
      <c r="Q46" s="74">
        <v>1</v>
      </c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ht="23.25" x14ac:dyDescent="0.25">
      <c r="A47" s="60" t="s">
        <v>330</v>
      </c>
      <c r="B47" s="57">
        <v>27</v>
      </c>
      <c r="C47" s="75" t="s">
        <v>452</v>
      </c>
      <c r="D47" s="72"/>
      <c r="E47" s="72" t="s">
        <v>479</v>
      </c>
      <c r="F47" s="76">
        <v>2013</v>
      </c>
      <c r="G47" s="77">
        <v>20000</v>
      </c>
      <c r="H47" s="78">
        <v>0</v>
      </c>
      <c r="I47" s="74">
        <v>1</v>
      </c>
      <c r="J47" s="74">
        <v>1</v>
      </c>
      <c r="K47" s="58"/>
      <c r="L47" s="58"/>
      <c r="M47" s="58"/>
      <c r="N47" s="58"/>
      <c r="O47" s="58"/>
      <c r="P47" s="58"/>
      <c r="Q47" s="74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ht="45" x14ac:dyDescent="0.25">
      <c r="A48" s="60" t="s">
        <v>331</v>
      </c>
      <c r="B48" s="74">
        <v>28</v>
      </c>
      <c r="C48" s="73" t="s">
        <v>452</v>
      </c>
      <c r="D48" s="72"/>
      <c r="E48" s="72" t="s">
        <v>480</v>
      </c>
      <c r="F48" s="76">
        <v>2011</v>
      </c>
      <c r="G48" s="77">
        <v>35254.82</v>
      </c>
      <c r="H48" s="78">
        <v>0</v>
      </c>
      <c r="I48" s="74">
        <v>1</v>
      </c>
      <c r="J48" s="74">
        <v>1</v>
      </c>
      <c r="K48" s="58"/>
      <c r="L48" s="58"/>
      <c r="M48" s="58"/>
      <c r="N48" s="58"/>
      <c r="O48" s="58"/>
      <c r="P48" s="58"/>
      <c r="Q48" s="74">
        <v>1</v>
      </c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1:28" ht="22.5" x14ac:dyDescent="0.25">
      <c r="A49" s="60" t="s">
        <v>332</v>
      </c>
      <c r="B49" s="57">
        <v>29</v>
      </c>
      <c r="C49" s="73" t="s">
        <v>452</v>
      </c>
      <c r="D49" s="72"/>
      <c r="E49" s="72" t="s">
        <v>481</v>
      </c>
      <c r="F49" s="76">
        <v>2010</v>
      </c>
      <c r="G49" s="77">
        <v>57699</v>
      </c>
      <c r="H49" s="78">
        <v>0</v>
      </c>
      <c r="I49" s="74">
        <v>1</v>
      </c>
      <c r="J49" s="74">
        <v>1</v>
      </c>
      <c r="K49" s="58"/>
      <c r="L49" s="58"/>
      <c r="M49" s="58"/>
      <c r="N49" s="58"/>
      <c r="O49" s="58"/>
      <c r="P49" s="58"/>
      <c r="Q49" s="74">
        <v>1</v>
      </c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1:28" ht="33.75" x14ac:dyDescent="0.25">
      <c r="A50" s="60" t="s">
        <v>333</v>
      </c>
      <c r="B50" s="74">
        <v>30</v>
      </c>
      <c r="C50" s="73" t="s">
        <v>452</v>
      </c>
      <c r="D50" s="72"/>
      <c r="E50" s="72" t="s">
        <v>482</v>
      </c>
      <c r="F50" s="76">
        <v>2010</v>
      </c>
      <c r="G50" s="77">
        <v>75140</v>
      </c>
      <c r="H50" s="78">
        <v>0</v>
      </c>
      <c r="I50" s="74">
        <v>1</v>
      </c>
      <c r="J50" s="74">
        <v>1</v>
      </c>
      <c r="K50" s="58"/>
      <c r="L50" s="58"/>
      <c r="M50" s="58"/>
      <c r="N50" s="58"/>
      <c r="O50" s="58"/>
      <c r="P50" s="58"/>
      <c r="Q50" s="74">
        <v>1</v>
      </c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1:28" ht="22.5" x14ac:dyDescent="0.25">
      <c r="A51" s="60" t="s">
        <v>334</v>
      </c>
      <c r="B51" s="74">
        <v>31</v>
      </c>
      <c r="C51" s="73" t="s">
        <v>452</v>
      </c>
      <c r="D51" s="72"/>
      <c r="E51" s="72" t="s">
        <v>483</v>
      </c>
      <c r="F51" s="76">
        <v>2012</v>
      </c>
      <c r="G51" s="77">
        <v>37500</v>
      </c>
      <c r="H51" s="78">
        <v>0</v>
      </c>
      <c r="I51" s="74">
        <v>1</v>
      </c>
      <c r="J51" s="74">
        <v>1</v>
      </c>
      <c r="K51" s="58"/>
      <c r="L51" s="58"/>
      <c r="M51" s="58"/>
      <c r="N51" s="58"/>
      <c r="O51" s="58"/>
      <c r="P51" s="58"/>
      <c r="Q51" s="74">
        <v>1</v>
      </c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1:28" ht="22.5" x14ac:dyDescent="0.25">
      <c r="A52" s="60" t="s">
        <v>334</v>
      </c>
      <c r="B52" s="74">
        <v>32</v>
      </c>
      <c r="C52" s="73" t="s">
        <v>452</v>
      </c>
      <c r="D52" s="72"/>
      <c r="E52" s="72" t="s">
        <v>484</v>
      </c>
      <c r="F52" s="76">
        <v>2012</v>
      </c>
      <c r="G52" s="77">
        <v>37500</v>
      </c>
      <c r="H52" s="78">
        <v>0</v>
      </c>
      <c r="I52" s="74">
        <v>1</v>
      </c>
      <c r="J52" s="74">
        <v>1</v>
      </c>
      <c r="K52" s="58"/>
      <c r="L52" s="58"/>
      <c r="M52" s="58"/>
      <c r="N52" s="58"/>
      <c r="O52" s="58"/>
      <c r="P52" s="58"/>
      <c r="Q52" s="74">
        <v>1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1:28" ht="22.5" x14ac:dyDescent="0.25">
      <c r="A53" s="60" t="s">
        <v>335</v>
      </c>
      <c r="B53" s="74">
        <v>33</v>
      </c>
      <c r="C53" s="73" t="s">
        <v>452</v>
      </c>
      <c r="D53" s="72"/>
      <c r="E53" s="72" t="s">
        <v>485</v>
      </c>
      <c r="F53" s="76">
        <v>2014</v>
      </c>
      <c r="G53" s="77">
        <v>41700</v>
      </c>
      <c r="H53" s="78">
        <v>0</v>
      </c>
      <c r="I53" s="74">
        <v>1</v>
      </c>
      <c r="J53" s="74">
        <v>1</v>
      </c>
      <c r="K53" s="58"/>
      <c r="L53" s="58"/>
      <c r="M53" s="58"/>
      <c r="N53" s="58"/>
      <c r="O53" s="58"/>
      <c r="P53" s="58"/>
      <c r="Q53" s="74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spans="1:28" ht="22.5" x14ac:dyDescent="0.25">
      <c r="A54" s="60" t="s">
        <v>335</v>
      </c>
      <c r="B54" s="74">
        <v>34</v>
      </c>
      <c r="C54" s="73" t="s">
        <v>452</v>
      </c>
      <c r="D54" s="72"/>
      <c r="E54" s="72" t="s">
        <v>486</v>
      </c>
      <c r="F54" s="76">
        <v>2014</v>
      </c>
      <c r="G54" s="77">
        <v>41700</v>
      </c>
      <c r="H54" s="78">
        <v>0</v>
      </c>
      <c r="I54" s="74">
        <v>1</v>
      </c>
      <c r="J54" s="74">
        <v>1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1:28" ht="22.5" x14ac:dyDescent="0.25">
      <c r="A55" s="60" t="s">
        <v>335</v>
      </c>
      <c r="B55" s="74">
        <v>35</v>
      </c>
      <c r="C55" s="73" t="s">
        <v>452</v>
      </c>
      <c r="D55" s="72"/>
      <c r="E55" s="72" t="s">
        <v>487</v>
      </c>
      <c r="F55" s="76">
        <v>2014</v>
      </c>
      <c r="G55" s="77">
        <v>41700</v>
      </c>
      <c r="H55" s="78">
        <v>0</v>
      </c>
      <c r="I55" s="74">
        <v>1</v>
      </c>
      <c r="J55" s="74">
        <v>1</v>
      </c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</row>
    <row r="56" spans="1:28" ht="22.5" x14ac:dyDescent="0.25">
      <c r="A56" s="60" t="s">
        <v>335</v>
      </c>
      <c r="B56" s="74">
        <v>36</v>
      </c>
      <c r="C56" s="73" t="s">
        <v>452</v>
      </c>
      <c r="D56" s="72"/>
      <c r="E56" s="72" t="s">
        <v>488</v>
      </c>
      <c r="F56" s="76">
        <v>2014</v>
      </c>
      <c r="G56" s="77">
        <v>41700</v>
      </c>
      <c r="H56" s="78">
        <v>0</v>
      </c>
      <c r="I56" s="74">
        <v>1</v>
      </c>
      <c r="J56" s="74">
        <v>1</v>
      </c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</row>
    <row r="57" spans="1:28" ht="22.5" x14ac:dyDescent="0.25">
      <c r="A57" s="60" t="s">
        <v>336</v>
      </c>
      <c r="B57" s="74">
        <v>37</v>
      </c>
      <c r="C57" s="73" t="s">
        <v>452</v>
      </c>
      <c r="D57" s="72"/>
      <c r="E57" s="72" t="s">
        <v>489</v>
      </c>
      <c r="F57" s="76">
        <v>2019</v>
      </c>
      <c r="G57" s="77">
        <v>42000</v>
      </c>
      <c r="H57" s="78">
        <v>0</v>
      </c>
      <c r="I57" s="74">
        <v>1</v>
      </c>
      <c r="J57" s="74">
        <v>1</v>
      </c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spans="1:28" ht="22.5" x14ac:dyDescent="0.25">
      <c r="A58" s="60" t="s">
        <v>336</v>
      </c>
      <c r="B58" s="74">
        <v>38</v>
      </c>
      <c r="C58" s="73" t="s">
        <v>452</v>
      </c>
      <c r="D58" s="72"/>
      <c r="E58" s="72" t="s">
        <v>490</v>
      </c>
      <c r="F58" s="76">
        <v>2019</v>
      </c>
      <c r="G58" s="77">
        <v>42000</v>
      </c>
      <c r="H58" s="78">
        <v>0</v>
      </c>
      <c r="I58" s="74">
        <v>1</v>
      </c>
      <c r="J58" s="74">
        <v>1</v>
      </c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</row>
    <row r="59" spans="1:28" ht="22.5" x14ac:dyDescent="0.25">
      <c r="A59" s="60" t="s">
        <v>337</v>
      </c>
      <c r="B59" s="74">
        <v>39</v>
      </c>
      <c r="C59" s="73" t="s">
        <v>452</v>
      </c>
      <c r="D59" s="72"/>
      <c r="E59" s="72" t="s">
        <v>491</v>
      </c>
      <c r="F59" s="76">
        <v>2015</v>
      </c>
      <c r="G59" s="77">
        <v>30620</v>
      </c>
      <c r="H59" s="78">
        <v>0</v>
      </c>
      <c r="I59" s="74">
        <v>1</v>
      </c>
      <c r="J59" s="74">
        <v>1</v>
      </c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</row>
    <row r="60" spans="1:28" ht="33.75" x14ac:dyDescent="0.25">
      <c r="A60" s="60" t="s">
        <v>338</v>
      </c>
      <c r="B60" s="74">
        <v>40</v>
      </c>
      <c r="C60" s="73" t="s">
        <v>452</v>
      </c>
      <c r="D60" s="72"/>
      <c r="E60" s="72" t="s">
        <v>492</v>
      </c>
      <c r="F60" s="76">
        <v>2013</v>
      </c>
      <c r="G60" s="77">
        <v>42000</v>
      </c>
      <c r="H60" s="78">
        <v>0</v>
      </c>
      <c r="I60" s="74">
        <v>1</v>
      </c>
      <c r="J60" s="74">
        <v>1</v>
      </c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</row>
    <row r="61" spans="1:28" ht="22.5" x14ac:dyDescent="0.25">
      <c r="A61" s="60" t="s">
        <v>339</v>
      </c>
      <c r="B61" s="74">
        <v>41</v>
      </c>
      <c r="C61" s="73" t="s">
        <v>452</v>
      </c>
      <c r="D61" s="72"/>
      <c r="E61" s="72" t="s">
        <v>493</v>
      </c>
      <c r="F61" s="76">
        <v>2021</v>
      </c>
      <c r="G61" s="77">
        <v>56000</v>
      </c>
      <c r="H61" s="78">
        <v>0</v>
      </c>
      <c r="I61" s="74">
        <v>1</v>
      </c>
      <c r="J61" s="74">
        <v>1</v>
      </c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</row>
    <row r="62" spans="1:28" ht="22.5" x14ac:dyDescent="0.25">
      <c r="A62" s="60" t="s">
        <v>340</v>
      </c>
      <c r="B62" s="74">
        <v>42</v>
      </c>
      <c r="C62" s="73" t="s">
        <v>452</v>
      </c>
      <c r="D62" s="72"/>
      <c r="E62" s="72" t="s">
        <v>494</v>
      </c>
      <c r="F62" s="76">
        <v>2017</v>
      </c>
      <c r="G62" s="77">
        <v>60000</v>
      </c>
      <c r="H62" s="78">
        <v>0</v>
      </c>
      <c r="I62" s="74">
        <v>1</v>
      </c>
      <c r="J62" s="74">
        <v>1</v>
      </c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</row>
    <row r="63" spans="1:28" ht="22.5" x14ac:dyDescent="0.25">
      <c r="A63" s="60" t="s">
        <v>340</v>
      </c>
      <c r="B63" s="74">
        <v>43</v>
      </c>
      <c r="C63" s="73" t="s">
        <v>452</v>
      </c>
      <c r="D63" s="72"/>
      <c r="E63" s="72" t="s">
        <v>495</v>
      </c>
      <c r="F63" s="76">
        <v>2017</v>
      </c>
      <c r="G63" s="77">
        <v>60000</v>
      </c>
      <c r="H63" s="78">
        <v>0</v>
      </c>
      <c r="I63" s="74">
        <v>1</v>
      </c>
      <c r="J63" s="74">
        <v>1</v>
      </c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</row>
    <row r="64" spans="1:28" ht="22.5" x14ac:dyDescent="0.25">
      <c r="A64" s="60" t="s">
        <v>340</v>
      </c>
      <c r="B64" s="74">
        <v>44</v>
      </c>
      <c r="C64" s="73" t="s">
        <v>452</v>
      </c>
      <c r="D64" s="72"/>
      <c r="E64" s="72" t="s">
        <v>496</v>
      </c>
      <c r="F64" s="76">
        <v>2018</v>
      </c>
      <c r="G64" s="77">
        <v>40000</v>
      </c>
      <c r="H64" s="78">
        <v>0</v>
      </c>
      <c r="I64" s="74">
        <v>1</v>
      </c>
      <c r="J64" s="74">
        <v>1</v>
      </c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</row>
    <row r="65" spans="1:28" ht="33.75" x14ac:dyDescent="0.25">
      <c r="A65" s="60" t="s">
        <v>341</v>
      </c>
      <c r="B65" s="74">
        <v>45</v>
      </c>
      <c r="C65" s="73" t="s">
        <v>452</v>
      </c>
      <c r="D65" s="72"/>
      <c r="E65" s="72" t="s">
        <v>497</v>
      </c>
      <c r="F65" s="76">
        <v>2014</v>
      </c>
      <c r="G65" s="77">
        <v>42120</v>
      </c>
      <c r="H65" s="78">
        <v>0</v>
      </c>
      <c r="I65" s="74">
        <v>1</v>
      </c>
      <c r="J65" s="74">
        <v>1</v>
      </c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</row>
    <row r="66" spans="1:28" ht="33.75" x14ac:dyDescent="0.25">
      <c r="A66" s="60" t="s">
        <v>342</v>
      </c>
      <c r="B66" s="74">
        <v>46</v>
      </c>
      <c r="C66" s="73" t="s">
        <v>452</v>
      </c>
      <c r="D66" s="72"/>
      <c r="E66" s="72" t="s">
        <v>498</v>
      </c>
      <c r="F66" s="76">
        <v>2014</v>
      </c>
      <c r="G66" s="77">
        <v>42120</v>
      </c>
      <c r="H66" s="78">
        <v>0</v>
      </c>
      <c r="I66" s="74">
        <v>1</v>
      </c>
      <c r="J66" s="74">
        <v>1</v>
      </c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</row>
    <row r="67" spans="1:28" ht="33.75" x14ac:dyDescent="0.25">
      <c r="A67" s="60" t="s">
        <v>343</v>
      </c>
      <c r="B67" s="74">
        <v>47</v>
      </c>
      <c r="C67" s="73" t="s">
        <v>452</v>
      </c>
      <c r="D67" s="72"/>
      <c r="E67" s="72" t="s">
        <v>499</v>
      </c>
      <c r="F67" s="76">
        <v>2016</v>
      </c>
      <c r="G67" s="77">
        <v>60000</v>
      </c>
      <c r="H67" s="78">
        <v>0</v>
      </c>
      <c r="I67" s="74">
        <v>1</v>
      </c>
      <c r="J67" s="74">
        <v>1</v>
      </c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</row>
    <row r="68" spans="1:28" ht="23.25" x14ac:dyDescent="0.25">
      <c r="A68" s="60" t="s">
        <v>344</v>
      </c>
      <c r="B68" s="57">
        <v>48</v>
      </c>
      <c r="C68" s="75" t="s">
        <v>452</v>
      </c>
      <c r="D68" s="72"/>
      <c r="E68" s="72" t="s">
        <v>500</v>
      </c>
      <c r="F68" s="76">
        <v>2015</v>
      </c>
      <c r="G68" s="77">
        <v>15100</v>
      </c>
      <c r="H68" s="78">
        <v>0</v>
      </c>
      <c r="I68" s="74">
        <v>1</v>
      </c>
      <c r="J68" s="74">
        <v>1</v>
      </c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</row>
    <row r="69" spans="1:28" ht="23.25" x14ac:dyDescent="0.25">
      <c r="A69" s="60" t="s">
        <v>344</v>
      </c>
      <c r="B69" s="57">
        <v>49</v>
      </c>
      <c r="C69" s="75" t="s">
        <v>452</v>
      </c>
      <c r="D69" s="72"/>
      <c r="E69" s="72" t="s">
        <v>501</v>
      </c>
      <c r="F69" s="76">
        <v>2015</v>
      </c>
      <c r="G69" s="77">
        <v>15100</v>
      </c>
      <c r="H69" s="78">
        <v>0</v>
      </c>
      <c r="I69" s="74">
        <v>1</v>
      </c>
      <c r="J69" s="74">
        <v>1</v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</row>
    <row r="70" spans="1:28" ht="23.25" x14ac:dyDescent="0.25">
      <c r="A70" s="60" t="s">
        <v>344</v>
      </c>
      <c r="B70" s="57">
        <v>50</v>
      </c>
      <c r="C70" s="75" t="s">
        <v>452</v>
      </c>
      <c r="D70" s="72"/>
      <c r="E70" s="72" t="s">
        <v>502</v>
      </c>
      <c r="F70" s="76">
        <v>2016</v>
      </c>
      <c r="G70" s="77">
        <v>11441.48</v>
      </c>
      <c r="H70" s="78">
        <v>0</v>
      </c>
      <c r="I70" s="74">
        <v>1</v>
      </c>
      <c r="J70" s="74">
        <v>1</v>
      </c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</row>
    <row r="71" spans="1:28" ht="22.5" x14ac:dyDescent="0.25">
      <c r="A71" s="60" t="s">
        <v>345</v>
      </c>
      <c r="B71" s="74">
        <v>51</v>
      </c>
      <c r="C71" s="73" t="s">
        <v>452</v>
      </c>
      <c r="D71" s="72"/>
      <c r="E71" s="72" t="s">
        <v>503</v>
      </c>
      <c r="F71" s="76">
        <v>2016</v>
      </c>
      <c r="G71" s="77">
        <v>19762.14</v>
      </c>
      <c r="H71" s="78">
        <v>0</v>
      </c>
      <c r="I71" s="74">
        <v>1</v>
      </c>
      <c r="J71" s="74">
        <v>1</v>
      </c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</row>
    <row r="72" spans="1:28" ht="22.5" x14ac:dyDescent="0.25">
      <c r="A72" s="60" t="s">
        <v>346</v>
      </c>
      <c r="B72" s="74">
        <v>52</v>
      </c>
      <c r="C72" s="73" t="s">
        <v>452</v>
      </c>
      <c r="D72" s="72"/>
      <c r="E72" s="72" t="s">
        <v>504</v>
      </c>
      <c r="F72" s="76">
        <v>2012</v>
      </c>
      <c r="G72" s="77">
        <v>17110.8</v>
      </c>
      <c r="H72" s="78">
        <v>0</v>
      </c>
      <c r="I72" s="74">
        <v>1</v>
      </c>
      <c r="J72" s="74">
        <v>1</v>
      </c>
      <c r="K72" s="58"/>
      <c r="L72" s="58"/>
      <c r="M72" s="58"/>
      <c r="N72" s="58"/>
      <c r="O72" s="58"/>
      <c r="P72" s="58"/>
      <c r="Q72" s="74">
        <v>1</v>
      </c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</row>
    <row r="73" spans="1:28" ht="23.25" x14ac:dyDescent="0.25">
      <c r="A73" s="60" t="s">
        <v>347</v>
      </c>
      <c r="B73" s="57">
        <v>53</v>
      </c>
      <c r="C73" s="75" t="s">
        <v>452</v>
      </c>
      <c r="D73" s="72"/>
      <c r="E73" s="72" t="s">
        <v>505</v>
      </c>
      <c r="F73" s="76">
        <v>2020</v>
      </c>
      <c r="G73" s="77">
        <v>39800</v>
      </c>
      <c r="H73" s="78">
        <v>0</v>
      </c>
      <c r="I73" s="74">
        <v>1</v>
      </c>
      <c r="J73" s="74">
        <v>1</v>
      </c>
      <c r="K73" s="58"/>
      <c r="L73" s="58"/>
      <c r="M73" s="58"/>
      <c r="N73" s="58"/>
      <c r="O73" s="58"/>
      <c r="P73" s="58"/>
      <c r="Q73" s="74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</row>
    <row r="74" spans="1:28" ht="23.25" x14ac:dyDescent="0.25">
      <c r="A74" s="60" t="s">
        <v>347</v>
      </c>
      <c r="B74" s="57">
        <v>54</v>
      </c>
      <c r="C74" s="75" t="s">
        <v>452</v>
      </c>
      <c r="D74" s="72"/>
      <c r="E74" s="72" t="s">
        <v>506</v>
      </c>
      <c r="F74" s="76">
        <v>2020</v>
      </c>
      <c r="G74" s="77">
        <v>39800</v>
      </c>
      <c r="H74" s="78">
        <v>0</v>
      </c>
      <c r="I74" s="74">
        <v>1</v>
      </c>
      <c r="J74" s="74">
        <v>1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</row>
    <row r="75" spans="1:28" ht="23.25" x14ac:dyDescent="0.25">
      <c r="A75" s="60" t="s">
        <v>347</v>
      </c>
      <c r="B75" s="57">
        <v>55</v>
      </c>
      <c r="C75" s="75" t="s">
        <v>452</v>
      </c>
      <c r="D75" s="72"/>
      <c r="E75" s="72" t="s">
        <v>507</v>
      </c>
      <c r="F75" s="76">
        <v>2020</v>
      </c>
      <c r="G75" s="77">
        <v>39800</v>
      </c>
      <c r="H75" s="78">
        <v>0</v>
      </c>
      <c r="I75" s="74">
        <v>1</v>
      </c>
      <c r="J75" s="74">
        <v>1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</row>
    <row r="76" spans="1:28" ht="23.25" x14ac:dyDescent="0.25">
      <c r="A76" s="60" t="s">
        <v>347</v>
      </c>
      <c r="B76" s="57">
        <v>56</v>
      </c>
      <c r="C76" s="75" t="s">
        <v>452</v>
      </c>
      <c r="D76" s="72"/>
      <c r="E76" s="72" t="s">
        <v>508</v>
      </c>
      <c r="F76" s="76">
        <v>2020</v>
      </c>
      <c r="G76" s="77">
        <v>39800</v>
      </c>
      <c r="H76" s="78">
        <v>0</v>
      </c>
      <c r="I76" s="74">
        <v>1</v>
      </c>
      <c r="J76" s="74">
        <v>1</v>
      </c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</row>
    <row r="77" spans="1:28" ht="23.25" x14ac:dyDescent="0.25">
      <c r="A77" s="60" t="s">
        <v>347</v>
      </c>
      <c r="B77" s="57">
        <v>57</v>
      </c>
      <c r="C77" s="75" t="s">
        <v>452</v>
      </c>
      <c r="D77" s="72"/>
      <c r="E77" s="72" t="s">
        <v>509</v>
      </c>
      <c r="F77" s="76">
        <v>2021</v>
      </c>
      <c r="G77" s="77">
        <v>40941.99</v>
      </c>
      <c r="H77" s="78">
        <v>0</v>
      </c>
      <c r="I77" s="74">
        <v>1</v>
      </c>
      <c r="J77" s="74">
        <v>1</v>
      </c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</row>
    <row r="78" spans="1:28" ht="33.75" x14ac:dyDescent="0.25">
      <c r="A78" s="60" t="s">
        <v>348</v>
      </c>
      <c r="B78" s="74">
        <v>58</v>
      </c>
      <c r="C78" s="73" t="s">
        <v>452</v>
      </c>
      <c r="D78" s="72"/>
      <c r="E78" s="72" t="s">
        <v>510</v>
      </c>
      <c r="F78" s="76">
        <v>2020</v>
      </c>
      <c r="G78" s="77">
        <v>39800</v>
      </c>
      <c r="H78" s="78">
        <v>0</v>
      </c>
      <c r="I78" s="74">
        <v>1</v>
      </c>
      <c r="J78" s="74">
        <v>1</v>
      </c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</row>
    <row r="79" spans="1:28" ht="33.75" x14ac:dyDescent="0.25">
      <c r="A79" s="60" t="s">
        <v>349</v>
      </c>
      <c r="B79" s="74">
        <v>59</v>
      </c>
      <c r="C79" s="73" t="s">
        <v>452</v>
      </c>
      <c r="D79" s="72"/>
      <c r="E79" s="72" t="s">
        <v>511</v>
      </c>
      <c r="F79" s="76">
        <v>2020</v>
      </c>
      <c r="G79" s="77">
        <v>39800</v>
      </c>
      <c r="H79" s="78">
        <v>0</v>
      </c>
      <c r="I79" s="74">
        <v>1</v>
      </c>
      <c r="J79" s="74">
        <v>1</v>
      </c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</row>
    <row r="80" spans="1:28" ht="33.75" x14ac:dyDescent="0.25">
      <c r="A80" s="60" t="s">
        <v>350</v>
      </c>
      <c r="B80" s="74">
        <v>60</v>
      </c>
      <c r="C80" s="73" t="s">
        <v>452</v>
      </c>
      <c r="D80" s="72"/>
      <c r="E80" s="72" t="s">
        <v>512</v>
      </c>
      <c r="F80" s="76">
        <v>2006</v>
      </c>
      <c r="G80" s="77">
        <v>19377.96</v>
      </c>
      <c r="H80" s="78">
        <v>0</v>
      </c>
      <c r="I80" s="74">
        <v>1</v>
      </c>
      <c r="J80" s="74">
        <v>1</v>
      </c>
      <c r="K80" s="58"/>
      <c r="L80" s="58"/>
      <c r="M80" s="58"/>
      <c r="N80" s="58"/>
      <c r="O80" s="58"/>
      <c r="P80" s="58"/>
      <c r="Q80" s="74">
        <v>1</v>
      </c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</row>
    <row r="81" spans="1:28" ht="22.5" x14ac:dyDescent="0.25">
      <c r="A81" s="60" t="s">
        <v>351</v>
      </c>
      <c r="B81" s="74">
        <v>61</v>
      </c>
      <c r="C81" s="73" t="s">
        <v>452</v>
      </c>
      <c r="D81" s="72"/>
      <c r="E81" s="72" t="s">
        <v>513</v>
      </c>
      <c r="F81" s="76">
        <v>2012</v>
      </c>
      <c r="G81" s="77">
        <v>8486.2800000000007</v>
      </c>
      <c r="H81" s="78">
        <v>0</v>
      </c>
      <c r="I81" s="74">
        <v>1</v>
      </c>
      <c r="J81" s="74">
        <v>1</v>
      </c>
      <c r="K81" s="58"/>
      <c r="L81" s="58"/>
      <c r="M81" s="58"/>
      <c r="N81" s="58"/>
      <c r="O81" s="58"/>
      <c r="P81" s="58"/>
      <c r="Q81" s="74">
        <v>1</v>
      </c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</row>
    <row r="82" spans="1:28" ht="23.25" x14ac:dyDescent="0.25">
      <c r="A82" s="60" t="s">
        <v>352</v>
      </c>
      <c r="B82" s="57">
        <v>62</v>
      </c>
      <c r="C82" s="75" t="s">
        <v>452</v>
      </c>
      <c r="D82" s="72"/>
      <c r="E82" s="72" t="s">
        <v>514</v>
      </c>
      <c r="F82" s="76">
        <v>2014</v>
      </c>
      <c r="G82" s="77">
        <v>14600</v>
      </c>
      <c r="H82" s="78">
        <v>0</v>
      </c>
      <c r="I82" s="74">
        <v>1</v>
      </c>
      <c r="J82" s="74">
        <v>1</v>
      </c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</row>
    <row r="83" spans="1:28" ht="23.25" x14ac:dyDescent="0.25">
      <c r="A83" s="60" t="s">
        <v>353</v>
      </c>
      <c r="B83" s="96">
        <v>63</v>
      </c>
      <c r="C83" s="75" t="s">
        <v>452</v>
      </c>
      <c r="D83" s="72"/>
      <c r="E83" s="72" t="s">
        <v>515</v>
      </c>
      <c r="F83" s="76">
        <v>2005</v>
      </c>
      <c r="G83" s="77">
        <v>19474</v>
      </c>
      <c r="H83" s="78">
        <v>0</v>
      </c>
      <c r="I83" s="74">
        <v>1</v>
      </c>
      <c r="J83" s="74">
        <v>1</v>
      </c>
      <c r="K83" s="58"/>
      <c r="L83" s="58"/>
      <c r="M83" s="58"/>
      <c r="N83" s="58"/>
      <c r="O83" s="58"/>
      <c r="P83" s="58"/>
      <c r="Q83" s="74">
        <v>1</v>
      </c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</row>
    <row r="84" spans="1:28" ht="33.75" x14ac:dyDescent="0.25">
      <c r="A84" s="60" t="s">
        <v>354</v>
      </c>
      <c r="B84" s="96">
        <v>64</v>
      </c>
      <c r="C84" s="73" t="s">
        <v>452</v>
      </c>
      <c r="D84" s="72"/>
      <c r="E84" s="72" t="s">
        <v>516</v>
      </c>
      <c r="F84" s="76">
        <v>2008</v>
      </c>
      <c r="G84" s="77">
        <v>45795</v>
      </c>
      <c r="H84" s="78">
        <v>0</v>
      </c>
      <c r="I84" s="74">
        <v>1</v>
      </c>
      <c r="J84" s="74">
        <v>1</v>
      </c>
      <c r="K84" s="58"/>
      <c r="L84" s="58"/>
      <c r="M84" s="58"/>
      <c r="N84" s="58"/>
      <c r="O84" s="58"/>
      <c r="P84" s="58"/>
      <c r="Q84" s="74">
        <v>1</v>
      </c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</row>
    <row r="85" spans="1:28" ht="23.25" x14ac:dyDescent="0.25">
      <c r="A85" s="60" t="s">
        <v>355</v>
      </c>
      <c r="B85" s="96">
        <v>65</v>
      </c>
      <c r="C85" s="75" t="s">
        <v>452</v>
      </c>
      <c r="D85" s="72"/>
      <c r="E85" s="72" t="s">
        <v>517</v>
      </c>
      <c r="F85" s="76">
        <v>2012</v>
      </c>
      <c r="G85" s="77">
        <v>3005</v>
      </c>
      <c r="H85" s="78">
        <v>0</v>
      </c>
      <c r="I85" s="74">
        <v>1</v>
      </c>
      <c r="J85" s="74">
        <v>1</v>
      </c>
      <c r="K85" s="58"/>
      <c r="L85" s="58"/>
      <c r="M85" s="58"/>
      <c r="N85" s="58"/>
      <c r="O85" s="58"/>
      <c r="P85" s="58"/>
      <c r="Q85" s="74">
        <v>1</v>
      </c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</row>
    <row r="86" spans="1:28" ht="23.25" x14ac:dyDescent="0.25">
      <c r="A86" s="60" t="s">
        <v>355</v>
      </c>
      <c r="B86" s="96">
        <v>66</v>
      </c>
      <c r="C86" s="75" t="s">
        <v>452</v>
      </c>
      <c r="D86" s="72"/>
      <c r="E86" s="72" t="s">
        <v>518</v>
      </c>
      <c r="F86" s="76">
        <v>2012</v>
      </c>
      <c r="G86" s="77">
        <v>3005</v>
      </c>
      <c r="H86" s="78">
        <v>0</v>
      </c>
      <c r="I86" s="74">
        <v>1</v>
      </c>
      <c r="J86" s="74">
        <v>1</v>
      </c>
      <c r="K86" s="58"/>
      <c r="L86" s="58"/>
      <c r="M86" s="58"/>
      <c r="N86" s="58"/>
      <c r="O86" s="58"/>
      <c r="P86" s="58"/>
      <c r="Q86" s="74">
        <v>1</v>
      </c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</row>
    <row r="87" spans="1:28" ht="23.25" x14ac:dyDescent="0.25">
      <c r="A87" s="60" t="s">
        <v>355</v>
      </c>
      <c r="B87" s="96">
        <v>67</v>
      </c>
      <c r="C87" s="75" t="s">
        <v>452</v>
      </c>
      <c r="D87" s="72"/>
      <c r="E87" s="72" t="s">
        <v>519</v>
      </c>
      <c r="F87" s="76">
        <v>2006</v>
      </c>
      <c r="G87" s="77">
        <v>6710.58</v>
      </c>
      <c r="H87" s="78">
        <v>0</v>
      </c>
      <c r="I87" s="74">
        <v>1</v>
      </c>
      <c r="J87" s="74">
        <v>1</v>
      </c>
      <c r="K87" s="58"/>
      <c r="L87" s="58"/>
      <c r="M87" s="58"/>
      <c r="N87" s="58"/>
      <c r="O87" s="58"/>
      <c r="P87" s="58"/>
      <c r="Q87" s="74">
        <v>1</v>
      </c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</row>
    <row r="88" spans="1:28" ht="23.25" x14ac:dyDescent="0.25">
      <c r="A88" s="60" t="s">
        <v>355</v>
      </c>
      <c r="B88" s="96">
        <v>68</v>
      </c>
      <c r="C88" s="75" t="s">
        <v>452</v>
      </c>
      <c r="D88" s="72"/>
      <c r="E88" s="72" t="s">
        <v>520</v>
      </c>
      <c r="F88" s="76">
        <v>2006</v>
      </c>
      <c r="G88" s="77">
        <v>6710.57</v>
      </c>
      <c r="H88" s="78">
        <v>0</v>
      </c>
      <c r="I88" s="74">
        <v>1</v>
      </c>
      <c r="J88" s="74">
        <v>1</v>
      </c>
      <c r="K88" s="58"/>
      <c r="L88" s="58"/>
      <c r="M88" s="58"/>
      <c r="N88" s="58"/>
      <c r="O88" s="58"/>
      <c r="P88" s="58"/>
      <c r="Q88" s="74">
        <v>1</v>
      </c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</row>
    <row r="89" spans="1:28" ht="22.5" x14ac:dyDescent="0.25">
      <c r="A89" s="60" t="s">
        <v>356</v>
      </c>
      <c r="B89" s="96">
        <v>69</v>
      </c>
      <c r="C89" s="73" t="s">
        <v>452</v>
      </c>
      <c r="D89" s="72"/>
      <c r="E89" s="72" t="s">
        <v>521</v>
      </c>
      <c r="F89" s="76">
        <v>2010</v>
      </c>
      <c r="G89" s="77">
        <v>4837</v>
      </c>
      <c r="H89" s="78">
        <v>0</v>
      </c>
      <c r="I89" s="74">
        <v>1</v>
      </c>
      <c r="J89" s="74">
        <v>1</v>
      </c>
      <c r="K89" s="58"/>
      <c r="L89" s="58"/>
      <c r="M89" s="58"/>
      <c r="N89" s="58"/>
      <c r="O89" s="58"/>
      <c r="P89" s="58"/>
      <c r="Q89" s="74">
        <v>1</v>
      </c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</row>
    <row r="90" spans="1:28" ht="22.5" x14ac:dyDescent="0.25">
      <c r="A90" s="60" t="s">
        <v>356</v>
      </c>
      <c r="B90" s="96">
        <v>70</v>
      </c>
      <c r="C90" s="73" t="s">
        <v>452</v>
      </c>
      <c r="D90" s="72"/>
      <c r="E90" s="72" t="s">
        <v>522</v>
      </c>
      <c r="F90" s="76">
        <v>2010</v>
      </c>
      <c r="G90" s="77">
        <v>4837</v>
      </c>
      <c r="H90" s="78">
        <v>0</v>
      </c>
      <c r="I90" s="74">
        <v>1</v>
      </c>
      <c r="J90" s="74">
        <v>1</v>
      </c>
      <c r="K90" s="58"/>
      <c r="L90" s="58"/>
      <c r="M90" s="58"/>
      <c r="N90" s="58"/>
      <c r="O90" s="58"/>
      <c r="P90" s="58"/>
      <c r="Q90" s="74">
        <v>1</v>
      </c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</row>
    <row r="91" spans="1:28" ht="22.5" x14ac:dyDescent="0.25">
      <c r="A91" s="60" t="s">
        <v>356</v>
      </c>
      <c r="B91" s="96">
        <v>71</v>
      </c>
      <c r="C91" s="73" t="s">
        <v>452</v>
      </c>
      <c r="D91" s="72"/>
      <c r="E91" s="72" t="s">
        <v>523</v>
      </c>
      <c r="F91" s="76">
        <v>2010</v>
      </c>
      <c r="G91" s="77">
        <v>4837</v>
      </c>
      <c r="H91" s="78">
        <v>0</v>
      </c>
      <c r="I91" s="74">
        <v>1</v>
      </c>
      <c r="J91" s="74">
        <v>1</v>
      </c>
      <c r="K91" s="58"/>
      <c r="L91" s="58"/>
      <c r="M91" s="58"/>
      <c r="N91" s="58"/>
      <c r="O91" s="58"/>
      <c r="P91" s="58"/>
      <c r="Q91" s="74">
        <v>1</v>
      </c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</row>
    <row r="92" spans="1:28" ht="22.5" x14ac:dyDescent="0.25">
      <c r="A92" s="60" t="s">
        <v>356</v>
      </c>
      <c r="B92" s="96">
        <v>72</v>
      </c>
      <c r="C92" s="73" t="s">
        <v>452</v>
      </c>
      <c r="D92" s="72"/>
      <c r="E92" s="72" t="s">
        <v>524</v>
      </c>
      <c r="F92" s="76">
        <v>2010</v>
      </c>
      <c r="G92" s="77">
        <v>4837</v>
      </c>
      <c r="H92" s="78">
        <v>0</v>
      </c>
      <c r="I92" s="74">
        <v>1</v>
      </c>
      <c r="J92" s="74">
        <v>1</v>
      </c>
      <c r="K92" s="58"/>
      <c r="L92" s="58"/>
      <c r="M92" s="58"/>
      <c r="N92" s="58"/>
      <c r="O92" s="58"/>
      <c r="P92" s="58"/>
      <c r="Q92" s="74">
        <v>1</v>
      </c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</row>
    <row r="93" spans="1:28" ht="22.5" x14ac:dyDescent="0.25">
      <c r="A93" s="60" t="s">
        <v>356</v>
      </c>
      <c r="B93" s="96">
        <v>73</v>
      </c>
      <c r="C93" s="73" t="s">
        <v>452</v>
      </c>
      <c r="D93" s="72"/>
      <c r="E93" s="72" t="s">
        <v>525</v>
      </c>
      <c r="F93" s="76">
        <v>2010</v>
      </c>
      <c r="G93" s="77">
        <v>4837</v>
      </c>
      <c r="H93" s="78">
        <v>0</v>
      </c>
      <c r="I93" s="74">
        <v>1</v>
      </c>
      <c r="J93" s="74">
        <v>1</v>
      </c>
      <c r="K93" s="58"/>
      <c r="L93" s="58"/>
      <c r="M93" s="58"/>
      <c r="N93" s="58"/>
      <c r="O93" s="58"/>
      <c r="P93" s="58"/>
      <c r="Q93" s="74">
        <v>1</v>
      </c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</row>
    <row r="94" spans="1:28" ht="22.5" x14ac:dyDescent="0.25">
      <c r="A94" s="60" t="s">
        <v>356</v>
      </c>
      <c r="B94" s="96">
        <v>74</v>
      </c>
      <c r="C94" s="73" t="s">
        <v>452</v>
      </c>
      <c r="D94" s="72"/>
      <c r="E94" s="72" t="s">
        <v>526</v>
      </c>
      <c r="F94" s="76">
        <v>2010</v>
      </c>
      <c r="G94" s="77">
        <v>4837</v>
      </c>
      <c r="H94" s="78">
        <v>0</v>
      </c>
      <c r="I94" s="74">
        <v>1</v>
      </c>
      <c r="J94" s="74">
        <v>1</v>
      </c>
      <c r="K94" s="58"/>
      <c r="L94" s="58"/>
      <c r="M94" s="58"/>
      <c r="N94" s="58"/>
      <c r="O94" s="58"/>
      <c r="P94" s="58"/>
      <c r="Q94" s="74">
        <v>1</v>
      </c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</row>
    <row r="95" spans="1:28" ht="23.25" x14ac:dyDescent="0.25">
      <c r="A95" s="60" t="s">
        <v>357</v>
      </c>
      <c r="B95" s="96">
        <v>75</v>
      </c>
      <c r="C95" s="75" t="s">
        <v>452</v>
      </c>
      <c r="D95" s="72"/>
      <c r="E95" s="72" t="s">
        <v>527</v>
      </c>
      <c r="F95" s="76">
        <v>2012</v>
      </c>
      <c r="G95" s="77">
        <v>3760.96</v>
      </c>
      <c r="H95" s="78">
        <v>0</v>
      </c>
      <c r="I95" s="74">
        <v>1</v>
      </c>
      <c r="J95" s="74">
        <v>1</v>
      </c>
      <c r="K95" s="58"/>
      <c r="L95" s="58"/>
      <c r="M95" s="58"/>
      <c r="N95" s="58"/>
      <c r="O95" s="58"/>
      <c r="P95" s="58"/>
      <c r="Q95" s="74">
        <v>1</v>
      </c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</row>
    <row r="96" spans="1:28" ht="23.25" x14ac:dyDescent="0.25">
      <c r="A96" s="60" t="s">
        <v>358</v>
      </c>
      <c r="B96" s="96">
        <v>76</v>
      </c>
      <c r="C96" s="75" t="s">
        <v>452</v>
      </c>
      <c r="D96" s="72"/>
      <c r="E96" s="72" t="s">
        <v>528</v>
      </c>
      <c r="F96" s="76">
        <v>2012</v>
      </c>
      <c r="G96" s="77">
        <v>3760.96</v>
      </c>
      <c r="H96" s="78">
        <v>0</v>
      </c>
      <c r="I96" s="74">
        <v>1</v>
      </c>
      <c r="J96" s="74">
        <v>1</v>
      </c>
      <c r="K96" s="58"/>
      <c r="L96" s="58"/>
      <c r="M96" s="58"/>
      <c r="N96" s="58"/>
      <c r="O96" s="58"/>
      <c r="P96" s="58"/>
      <c r="Q96" s="74">
        <v>1</v>
      </c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</row>
    <row r="97" spans="1:28" ht="23.25" x14ac:dyDescent="0.25">
      <c r="A97" s="60" t="s">
        <v>358</v>
      </c>
      <c r="B97" s="96">
        <v>77</v>
      </c>
      <c r="C97" s="75" t="s">
        <v>452</v>
      </c>
      <c r="D97" s="72"/>
      <c r="E97" s="72" t="s">
        <v>529</v>
      </c>
      <c r="F97" s="76">
        <v>2012</v>
      </c>
      <c r="G97" s="77">
        <v>3760.96</v>
      </c>
      <c r="H97" s="78">
        <v>0</v>
      </c>
      <c r="I97" s="74">
        <v>1</v>
      </c>
      <c r="J97" s="74">
        <v>1</v>
      </c>
      <c r="K97" s="58"/>
      <c r="L97" s="58"/>
      <c r="M97" s="58"/>
      <c r="N97" s="58"/>
      <c r="O97" s="58"/>
      <c r="P97" s="58"/>
      <c r="Q97" s="74">
        <v>1</v>
      </c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</row>
    <row r="98" spans="1:28" ht="23.25" x14ac:dyDescent="0.25">
      <c r="A98" s="60" t="s">
        <v>358</v>
      </c>
      <c r="B98" s="96">
        <v>78</v>
      </c>
      <c r="C98" s="75" t="s">
        <v>452</v>
      </c>
      <c r="D98" s="72"/>
      <c r="E98" s="72" t="s">
        <v>530</v>
      </c>
      <c r="F98" s="76">
        <v>2012</v>
      </c>
      <c r="G98" s="77">
        <v>3760.96</v>
      </c>
      <c r="H98" s="78">
        <v>0</v>
      </c>
      <c r="I98" s="74">
        <v>1</v>
      </c>
      <c r="J98" s="74">
        <v>1</v>
      </c>
      <c r="K98" s="58"/>
      <c r="L98" s="58"/>
      <c r="M98" s="58"/>
      <c r="N98" s="58"/>
      <c r="O98" s="58"/>
      <c r="P98" s="58"/>
      <c r="Q98" s="74">
        <v>1</v>
      </c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</row>
    <row r="99" spans="1:28" ht="23.25" x14ac:dyDescent="0.25">
      <c r="A99" s="60" t="s">
        <v>358</v>
      </c>
      <c r="B99" s="96">
        <v>79</v>
      </c>
      <c r="C99" s="75" t="s">
        <v>452</v>
      </c>
      <c r="D99" s="72"/>
      <c r="E99" s="72" t="s">
        <v>531</v>
      </c>
      <c r="F99" s="76">
        <v>2012</v>
      </c>
      <c r="G99" s="77">
        <v>3760.98</v>
      </c>
      <c r="H99" s="78">
        <v>0</v>
      </c>
      <c r="I99" s="74">
        <v>1</v>
      </c>
      <c r="J99" s="74">
        <v>1</v>
      </c>
      <c r="K99" s="58"/>
      <c r="L99" s="58"/>
      <c r="M99" s="58"/>
      <c r="N99" s="58"/>
      <c r="O99" s="58"/>
      <c r="P99" s="58"/>
      <c r="Q99" s="74">
        <v>1</v>
      </c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</row>
    <row r="100" spans="1:28" ht="23.25" x14ac:dyDescent="0.25">
      <c r="A100" s="60" t="s">
        <v>359</v>
      </c>
      <c r="B100" s="96">
        <v>80</v>
      </c>
      <c r="C100" s="75" t="s">
        <v>452</v>
      </c>
      <c r="D100" s="72"/>
      <c r="E100" s="72" t="s">
        <v>532</v>
      </c>
      <c r="F100" s="76">
        <v>2013</v>
      </c>
      <c r="G100" s="77">
        <v>6518</v>
      </c>
      <c r="H100" s="78">
        <v>0</v>
      </c>
      <c r="I100" s="74">
        <v>1</v>
      </c>
      <c r="J100" s="74">
        <v>1</v>
      </c>
      <c r="K100" s="58"/>
      <c r="L100" s="58"/>
      <c r="M100" s="58"/>
      <c r="N100" s="58"/>
      <c r="O100" s="58"/>
      <c r="P100" s="58"/>
      <c r="Q100" s="74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</row>
    <row r="101" spans="1:28" ht="23.25" x14ac:dyDescent="0.25">
      <c r="A101" s="60" t="s">
        <v>360</v>
      </c>
      <c r="B101" s="96">
        <v>81</v>
      </c>
      <c r="C101" s="75" t="s">
        <v>452</v>
      </c>
      <c r="D101" s="72"/>
      <c r="E101" s="72" t="s">
        <v>533</v>
      </c>
      <c r="F101" s="76">
        <v>2013</v>
      </c>
      <c r="G101" s="77">
        <v>6518</v>
      </c>
      <c r="H101" s="78">
        <v>0</v>
      </c>
      <c r="I101" s="74">
        <v>1</v>
      </c>
      <c r="J101" s="74">
        <v>1</v>
      </c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</row>
    <row r="102" spans="1:28" ht="23.25" x14ac:dyDescent="0.25">
      <c r="A102" s="60" t="s">
        <v>360</v>
      </c>
      <c r="B102" s="96">
        <v>82</v>
      </c>
      <c r="C102" s="75" t="s">
        <v>452</v>
      </c>
      <c r="D102" s="72"/>
      <c r="E102" s="72" t="s">
        <v>534</v>
      </c>
      <c r="F102" s="76">
        <v>2014</v>
      </c>
      <c r="G102" s="77">
        <v>6518</v>
      </c>
      <c r="H102" s="78">
        <v>0</v>
      </c>
      <c r="I102" s="74">
        <v>1</v>
      </c>
      <c r="J102" s="74">
        <v>1</v>
      </c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</row>
    <row r="103" spans="1:28" ht="23.25" x14ac:dyDescent="0.25">
      <c r="A103" s="60" t="s">
        <v>360</v>
      </c>
      <c r="B103" s="96">
        <v>83</v>
      </c>
      <c r="C103" s="75" t="s">
        <v>452</v>
      </c>
      <c r="D103" s="72"/>
      <c r="E103" s="72" t="s">
        <v>535</v>
      </c>
      <c r="F103" s="76">
        <v>2013</v>
      </c>
      <c r="G103" s="77">
        <v>6518</v>
      </c>
      <c r="H103" s="78">
        <v>0</v>
      </c>
      <c r="I103" s="74">
        <v>1</v>
      </c>
      <c r="J103" s="74">
        <v>1</v>
      </c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</row>
    <row r="104" spans="1:28" ht="33.75" x14ac:dyDescent="0.25">
      <c r="A104" s="60" t="s">
        <v>361</v>
      </c>
      <c r="B104" s="96">
        <v>84</v>
      </c>
      <c r="C104" s="73" t="s">
        <v>452</v>
      </c>
      <c r="D104" s="72"/>
      <c r="E104" s="72" t="s">
        <v>536</v>
      </c>
      <c r="F104" s="76">
        <v>2022</v>
      </c>
      <c r="G104" s="77">
        <v>23600</v>
      </c>
      <c r="H104" s="78">
        <v>0</v>
      </c>
      <c r="I104" s="74">
        <v>1</v>
      </c>
      <c r="J104" s="74">
        <v>1</v>
      </c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</row>
    <row r="105" spans="1:28" ht="23.25" x14ac:dyDescent="0.25">
      <c r="A105" s="60" t="s">
        <v>362</v>
      </c>
      <c r="B105" s="96">
        <v>85</v>
      </c>
      <c r="C105" s="75" t="s">
        <v>452</v>
      </c>
      <c r="D105" s="72"/>
      <c r="E105" s="72" t="s">
        <v>537</v>
      </c>
      <c r="F105" s="76">
        <v>2012</v>
      </c>
      <c r="G105" s="77">
        <v>3005</v>
      </c>
      <c r="H105" s="78">
        <v>0</v>
      </c>
      <c r="I105" s="74">
        <v>1</v>
      </c>
      <c r="J105" s="74">
        <v>1</v>
      </c>
      <c r="K105" s="58"/>
      <c r="L105" s="58"/>
      <c r="M105" s="58"/>
      <c r="N105" s="58"/>
      <c r="O105" s="58"/>
      <c r="P105" s="58"/>
      <c r="Q105" s="74">
        <v>1</v>
      </c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</row>
    <row r="106" spans="1:28" ht="33.75" customHeight="1" x14ac:dyDescent="0.25">
      <c r="A106" s="60" t="s">
        <v>363</v>
      </c>
      <c r="B106" s="96">
        <v>86</v>
      </c>
      <c r="C106" s="73" t="s">
        <v>452</v>
      </c>
      <c r="D106" s="72"/>
      <c r="E106" s="72" t="s">
        <v>538</v>
      </c>
      <c r="F106" s="76">
        <v>2014</v>
      </c>
      <c r="G106" s="77">
        <v>10000</v>
      </c>
      <c r="H106" s="78">
        <v>0</v>
      </c>
      <c r="I106" s="74">
        <v>1</v>
      </c>
      <c r="J106" s="74">
        <v>1</v>
      </c>
      <c r="K106" s="58"/>
      <c r="L106" s="58"/>
      <c r="M106" s="58"/>
      <c r="N106" s="58"/>
      <c r="O106" s="58"/>
      <c r="P106" s="58"/>
      <c r="Q106" s="74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</row>
    <row r="107" spans="1:28" ht="33.75" x14ac:dyDescent="0.25">
      <c r="A107" s="60" t="s">
        <v>364</v>
      </c>
      <c r="B107" s="96">
        <v>87</v>
      </c>
      <c r="C107" s="73" t="s">
        <v>452</v>
      </c>
      <c r="D107" s="72"/>
      <c r="E107" s="72" t="s">
        <v>539</v>
      </c>
      <c r="F107" s="76">
        <v>2011</v>
      </c>
      <c r="G107" s="77">
        <v>7163.65</v>
      </c>
      <c r="H107" s="78">
        <v>0</v>
      </c>
      <c r="I107" s="74">
        <v>1</v>
      </c>
      <c r="J107" s="74">
        <v>1</v>
      </c>
      <c r="K107" s="58"/>
      <c r="L107" s="58"/>
      <c r="M107" s="58"/>
      <c r="N107" s="58"/>
      <c r="O107" s="58"/>
      <c r="P107" s="58"/>
      <c r="Q107" s="74">
        <v>1</v>
      </c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</row>
    <row r="108" spans="1:28" ht="33.75" x14ac:dyDescent="0.25">
      <c r="A108" s="60" t="s">
        <v>364</v>
      </c>
      <c r="B108" s="96">
        <v>88</v>
      </c>
      <c r="C108" s="73" t="s">
        <v>452</v>
      </c>
      <c r="D108" s="72"/>
      <c r="E108" s="72" t="s">
        <v>540</v>
      </c>
      <c r="F108" s="76">
        <v>2009</v>
      </c>
      <c r="G108" s="77">
        <v>7163.65</v>
      </c>
      <c r="H108" s="78">
        <v>0</v>
      </c>
      <c r="I108" s="74">
        <v>1</v>
      </c>
      <c r="J108" s="74">
        <v>1</v>
      </c>
      <c r="K108" s="58"/>
      <c r="L108" s="58"/>
      <c r="M108" s="58"/>
      <c r="N108" s="58"/>
      <c r="O108" s="58"/>
      <c r="P108" s="58"/>
      <c r="Q108" s="74">
        <v>1</v>
      </c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</row>
    <row r="109" spans="1:28" ht="23.25" x14ac:dyDescent="0.25">
      <c r="A109" s="60" t="s">
        <v>365</v>
      </c>
      <c r="B109" s="96">
        <v>89</v>
      </c>
      <c r="C109" s="75" t="s">
        <v>452</v>
      </c>
      <c r="D109" s="72"/>
      <c r="E109" s="72" t="s">
        <v>541</v>
      </c>
      <c r="F109" s="76">
        <v>2019</v>
      </c>
      <c r="G109" s="77">
        <v>22500</v>
      </c>
      <c r="H109" s="78">
        <v>0</v>
      </c>
      <c r="I109" s="74">
        <v>1</v>
      </c>
      <c r="J109" s="74">
        <v>1</v>
      </c>
      <c r="K109" s="58"/>
      <c r="L109" s="58"/>
      <c r="M109" s="58"/>
      <c r="N109" s="58"/>
      <c r="O109" s="58"/>
      <c r="P109" s="58"/>
      <c r="Q109" s="74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</row>
    <row r="110" spans="1:28" ht="33.75" x14ac:dyDescent="0.25">
      <c r="A110" s="60" t="s">
        <v>366</v>
      </c>
      <c r="B110" s="96">
        <v>90</v>
      </c>
      <c r="C110" s="73" t="s">
        <v>452</v>
      </c>
      <c r="D110" s="72"/>
      <c r="E110" s="72" t="s">
        <v>542</v>
      </c>
      <c r="F110" s="76">
        <v>2016</v>
      </c>
      <c r="G110" s="77">
        <v>13700</v>
      </c>
      <c r="H110" s="78">
        <v>0</v>
      </c>
      <c r="I110" s="74">
        <v>1</v>
      </c>
      <c r="J110" s="74">
        <v>1</v>
      </c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</row>
    <row r="111" spans="1:28" ht="33.75" x14ac:dyDescent="0.25">
      <c r="A111" s="60" t="s">
        <v>366</v>
      </c>
      <c r="B111" s="96">
        <v>91</v>
      </c>
      <c r="C111" s="73" t="s">
        <v>452</v>
      </c>
      <c r="D111" s="72"/>
      <c r="E111" s="72" t="s">
        <v>543</v>
      </c>
      <c r="F111" s="76">
        <v>2016</v>
      </c>
      <c r="G111" s="77">
        <v>13700</v>
      </c>
      <c r="H111" s="78">
        <v>0</v>
      </c>
      <c r="I111" s="74">
        <v>1</v>
      </c>
      <c r="J111" s="74">
        <v>1</v>
      </c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</row>
    <row r="112" spans="1:28" ht="33.75" x14ac:dyDescent="0.25">
      <c r="A112" s="60" t="s">
        <v>366</v>
      </c>
      <c r="B112" s="96">
        <v>92</v>
      </c>
      <c r="C112" s="73" t="s">
        <v>452</v>
      </c>
      <c r="D112" s="72"/>
      <c r="E112" s="72" t="s">
        <v>544</v>
      </c>
      <c r="F112" s="76">
        <v>2016</v>
      </c>
      <c r="G112" s="77">
        <v>13700</v>
      </c>
      <c r="H112" s="78">
        <v>0</v>
      </c>
      <c r="I112" s="74">
        <v>1</v>
      </c>
      <c r="J112" s="74">
        <v>1</v>
      </c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</row>
    <row r="113" spans="1:28" ht="33.75" x14ac:dyDescent="0.25">
      <c r="A113" s="60" t="s">
        <v>366</v>
      </c>
      <c r="B113" s="96">
        <v>93</v>
      </c>
      <c r="C113" s="73" t="s">
        <v>452</v>
      </c>
      <c r="D113" s="72"/>
      <c r="E113" s="72" t="s">
        <v>545</v>
      </c>
      <c r="F113" s="76">
        <v>2016</v>
      </c>
      <c r="G113" s="77">
        <v>13700</v>
      </c>
      <c r="H113" s="78">
        <v>0</v>
      </c>
      <c r="I113" s="74">
        <v>1</v>
      </c>
      <c r="J113" s="74">
        <v>1</v>
      </c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</row>
    <row r="114" spans="1:28" ht="33.75" customHeight="1" x14ac:dyDescent="0.25">
      <c r="A114" s="60" t="s">
        <v>367</v>
      </c>
      <c r="B114" s="96">
        <v>94</v>
      </c>
      <c r="C114" s="75" t="s">
        <v>452</v>
      </c>
      <c r="D114" s="72"/>
      <c r="E114" s="72" t="s">
        <v>546</v>
      </c>
      <c r="F114" s="76">
        <v>2015</v>
      </c>
      <c r="G114" s="77">
        <v>6900</v>
      </c>
      <c r="H114" s="78">
        <v>0</v>
      </c>
      <c r="I114" s="74">
        <v>1</v>
      </c>
      <c r="J114" s="74">
        <v>1</v>
      </c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</row>
    <row r="115" spans="1:28" ht="23.25" x14ac:dyDescent="0.25">
      <c r="A115" s="60" t="s">
        <v>367</v>
      </c>
      <c r="B115" s="96">
        <v>95</v>
      </c>
      <c r="C115" s="75" t="s">
        <v>452</v>
      </c>
      <c r="D115" s="72"/>
      <c r="E115" s="72" t="s">
        <v>547</v>
      </c>
      <c r="F115" s="76">
        <v>2015</v>
      </c>
      <c r="G115" s="77">
        <v>6900</v>
      </c>
      <c r="H115" s="78">
        <v>0</v>
      </c>
      <c r="I115" s="74">
        <v>1</v>
      </c>
      <c r="J115" s="74">
        <v>1</v>
      </c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</row>
    <row r="116" spans="1:28" ht="23.25" x14ac:dyDescent="0.25">
      <c r="A116" s="60" t="s">
        <v>367</v>
      </c>
      <c r="B116" s="96">
        <v>96</v>
      </c>
      <c r="C116" s="75" t="s">
        <v>452</v>
      </c>
      <c r="D116" s="72"/>
      <c r="E116" s="72" t="s">
        <v>548</v>
      </c>
      <c r="F116" s="76">
        <v>2015</v>
      </c>
      <c r="G116" s="77">
        <v>6900</v>
      </c>
      <c r="H116" s="78">
        <v>0</v>
      </c>
      <c r="I116" s="74">
        <v>1</v>
      </c>
      <c r="J116" s="74">
        <v>1</v>
      </c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</row>
    <row r="117" spans="1:28" ht="23.25" x14ac:dyDescent="0.25">
      <c r="A117" s="60" t="s">
        <v>367</v>
      </c>
      <c r="B117" s="96">
        <v>97</v>
      </c>
      <c r="C117" s="75" t="s">
        <v>452</v>
      </c>
      <c r="D117" s="72"/>
      <c r="E117" s="72" t="s">
        <v>549</v>
      </c>
      <c r="F117" s="76">
        <v>2015</v>
      </c>
      <c r="G117" s="77">
        <v>6900</v>
      </c>
      <c r="H117" s="78">
        <v>0</v>
      </c>
      <c r="I117" s="74">
        <v>1</v>
      </c>
      <c r="J117" s="74">
        <v>1</v>
      </c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</row>
    <row r="118" spans="1:28" ht="23.25" x14ac:dyDescent="0.25">
      <c r="A118" s="60" t="s">
        <v>367</v>
      </c>
      <c r="B118" s="96">
        <v>98</v>
      </c>
      <c r="C118" s="75" t="s">
        <v>452</v>
      </c>
      <c r="D118" s="72"/>
      <c r="E118" s="72" t="s">
        <v>550</v>
      </c>
      <c r="F118" s="76">
        <v>2015</v>
      </c>
      <c r="G118" s="77">
        <v>6900</v>
      </c>
      <c r="H118" s="78">
        <v>0</v>
      </c>
      <c r="I118" s="74">
        <v>1</v>
      </c>
      <c r="J118" s="74">
        <v>1</v>
      </c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</row>
    <row r="119" spans="1:28" ht="23.25" x14ac:dyDescent="0.25">
      <c r="A119" s="60" t="s">
        <v>368</v>
      </c>
      <c r="B119" s="96">
        <v>99</v>
      </c>
      <c r="C119" s="75" t="s">
        <v>452</v>
      </c>
      <c r="D119" s="72"/>
      <c r="E119" s="72" t="s">
        <v>551</v>
      </c>
      <c r="F119" s="76">
        <v>2014</v>
      </c>
      <c r="G119" s="77">
        <v>7800</v>
      </c>
      <c r="H119" s="78">
        <v>0</v>
      </c>
      <c r="I119" s="74">
        <v>1</v>
      </c>
      <c r="J119" s="74">
        <v>1</v>
      </c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</row>
    <row r="120" spans="1:28" ht="23.25" x14ac:dyDescent="0.25">
      <c r="A120" s="60" t="s">
        <v>368</v>
      </c>
      <c r="B120" s="96">
        <v>100</v>
      </c>
      <c r="C120" s="75" t="s">
        <v>452</v>
      </c>
      <c r="D120" s="72"/>
      <c r="E120" s="72" t="s">
        <v>552</v>
      </c>
      <c r="F120" s="76">
        <v>2014</v>
      </c>
      <c r="G120" s="77">
        <v>7800</v>
      </c>
      <c r="H120" s="78">
        <v>0</v>
      </c>
      <c r="I120" s="74">
        <v>1</v>
      </c>
      <c r="J120" s="74">
        <v>1</v>
      </c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</row>
    <row r="121" spans="1:28" ht="23.25" x14ac:dyDescent="0.25">
      <c r="A121" s="60" t="s">
        <v>368</v>
      </c>
      <c r="B121" s="96">
        <v>101</v>
      </c>
      <c r="C121" s="75" t="s">
        <v>452</v>
      </c>
      <c r="D121" s="72"/>
      <c r="E121" s="72" t="s">
        <v>553</v>
      </c>
      <c r="F121" s="76">
        <v>2014</v>
      </c>
      <c r="G121" s="77">
        <v>7800</v>
      </c>
      <c r="H121" s="78">
        <v>0</v>
      </c>
      <c r="I121" s="74">
        <v>1</v>
      </c>
      <c r="J121" s="74">
        <v>1</v>
      </c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</row>
    <row r="122" spans="1:28" ht="23.25" x14ac:dyDescent="0.25">
      <c r="A122" s="60" t="s">
        <v>368</v>
      </c>
      <c r="B122" s="96">
        <v>102</v>
      </c>
      <c r="C122" s="75" t="s">
        <v>452</v>
      </c>
      <c r="D122" s="72"/>
      <c r="E122" s="72" t="s">
        <v>554</v>
      </c>
      <c r="F122" s="76">
        <v>2014</v>
      </c>
      <c r="G122" s="77">
        <v>7800</v>
      </c>
      <c r="H122" s="78">
        <v>0</v>
      </c>
      <c r="I122" s="74">
        <v>1</v>
      </c>
      <c r="J122" s="74">
        <v>1</v>
      </c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</row>
    <row r="123" spans="1:28" ht="23.25" x14ac:dyDescent="0.25">
      <c r="A123" s="60" t="s">
        <v>368</v>
      </c>
      <c r="B123" s="96">
        <v>103</v>
      </c>
      <c r="C123" s="75" t="s">
        <v>452</v>
      </c>
      <c r="D123" s="72"/>
      <c r="E123" s="72" t="s">
        <v>555</v>
      </c>
      <c r="F123" s="76">
        <v>2014</v>
      </c>
      <c r="G123" s="77">
        <v>7800</v>
      </c>
      <c r="H123" s="78">
        <v>0</v>
      </c>
      <c r="I123" s="74">
        <v>1</v>
      </c>
      <c r="J123" s="74">
        <v>1</v>
      </c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1:28" ht="23.25" x14ac:dyDescent="0.25">
      <c r="A124" s="60" t="s">
        <v>368</v>
      </c>
      <c r="B124" s="96">
        <v>104</v>
      </c>
      <c r="C124" s="75" t="s">
        <v>452</v>
      </c>
      <c r="D124" s="72"/>
      <c r="E124" s="72" t="s">
        <v>556</v>
      </c>
      <c r="F124" s="76">
        <v>2014</v>
      </c>
      <c r="G124" s="77">
        <v>7800</v>
      </c>
      <c r="H124" s="78">
        <v>0</v>
      </c>
      <c r="I124" s="74">
        <v>1</v>
      </c>
      <c r="J124" s="74">
        <v>1</v>
      </c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</row>
    <row r="125" spans="1:28" ht="23.25" x14ac:dyDescent="0.25">
      <c r="A125" s="60" t="s">
        <v>368</v>
      </c>
      <c r="B125" s="96">
        <v>105</v>
      </c>
      <c r="C125" s="75" t="s">
        <v>452</v>
      </c>
      <c r="D125" s="72"/>
      <c r="E125" s="72" t="s">
        <v>557</v>
      </c>
      <c r="F125" s="76">
        <v>2014</v>
      </c>
      <c r="G125" s="77">
        <v>7800</v>
      </c>
      <c r="H125" s="78">
        <v>0</v>
      </c>
      <c r="I125" s="74">
        <v>1</v>
      </c>
      <c r="J125" s="74">
        <v>1</v>
      </c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</row>
    <row r="126" spans="1:28" ht="23.25" x14ac:dyDescent="0.25">
      <c r="A126" s="60" t="s">
        <v>368</v>
      </c>
      <c r="B126" s="96">
        <v>106</v>
      </c>
      <c r="C126" s="75" t="s">
        <v>452</v>
      </c>
      <c r="D126" s="72"/>
      <c r="E126" s="72" t="s">
        <v>558</v>
      </c>
      <c r="F126" s="76">
        <v>2014</v>
      </c>
      <c r="G126" s="77">
        <v>7800</v>
      </c>
      <c r="H126" s="78">
        <v>0</v>
      </c>
      <c r="I126" s="74">
        <v>1</v>
      </c>
      <c r="J126" s="74">
        <v>1</v>
      </c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</row>
    <row r="127" spans="1:28" ht="23.25" x14ac:dyDescent="0.25">
      <c r="A127" s="60" t="s">
        <v>368</v>
      </c>
      <c r="B127" s="96">
        <v>107</v>
      </c>
      <c r="C127" s="75" t="s">
        <v>452</v>
      </c>
      <c r="D127" s="72"/>
      <c r="E127" s="72" t="s">
        <v>559</v>
      </c>
      <c r="F127" s="76">
        <v>2014</v>
      </c>
      <c r="G127" s="77">
        <v>7800</v>
      </c>
      <c r="H127" s="78">
        <v>0</v>
      </c>
      <c r="I127" s="74">
        <v>1</v>
      </c>
      <c r="J127" s="74">
        <v>1</v>
      </c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</row>
    <row r="128" spans="1:28" ht="23.25" x14ac:dyDescent="0.25">
      <c r="A128" s="60" t="s">
        <v>368</v>
      </c>
      <c r="B128" s="96">
        <v>108</v>
      </c>
      <c r="C128" s="75" t="s">
        <v>452</v>
      </c>
      <c r="D128" s="72"/>
      <c r="E128" s="72" t="s">
        <v>560</v>
      </c>
      <c r="F128" s="76">
        <v>2015</v>
      </c>
      <c r="G128" s="77">
        <v>4000</v>
      </c>
      <c r="H128" s="78">
        <v>0</v>
      </c>
      <c r="I128" s="74">
        <v>1</v>
      </c>
      <c r="J128" s="74">
        <v>1</v>
      </c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</row>
    <row r="129" spans="1:28" ht="23.25" x14ac:dyDescent="0.25">
      <c r="A129" s="60" t="s">
        <v>368</v>
      </c>
      <c r="B129" s="96">
        <v>109</v>
      </c>
      <c r="C129" s="75" t="s">
        <v>452</v>
      </c>
      <c r="D129" s="72"/>
      <c r="E129" s="72" t="s">
        <v>561</v>
      </c>
      <c r="F129" s="76">
        <v>2015</v>
      </c>
      <c r="G129" s="77">
        <v>4000</v>
      </c>
      <c r="H129" s="78">
        <v>0</v>
      </c>
      <c r="I129" s="74">
        <v>1</v>
      </c>
      <c r="J129" s="74">
        <v>1</v>
      </c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</row>
    <row r="130" spans="1:28" ht="23.25" x14ac:dyDescent="0.25">
      <c r="A130" s="60" t="s">
        <v>369</v>
      </c>
      <c r="B130" s="96">
        <v>110</v>
      </c>
      <c r="C130" s="75" t="s">
        <v>452</v>
      </c>
      <c r="D130" s="72"/>
      <c r="E130" s="72" t="s">
        <v>562</v>
      </c>
      <c r="F130" s="76">
        <v>2018</v>
      </c>
      <c r="G130" s="77">
        <v>13755</v>
      </c>
      <c r="H130" s="78">
        <v>0</v>
      </c>
      <c r="I130" s="74">
        <v>1</v>
      </c>
      <c r="J130" s="74">
        <v>1</v>
      </c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</row>
    <row r="131" spans="1:28" ht="23.25" x14ac:dyDescent="0.25">
      <c r="A131" s="60" t="s">
        <v>369</v>
      </c>
      <c r="B131" s="96">
        <v>111</v>
      </c>
      <c r="C131" s="75" t="s">
        <v>452</v>
      </c>
      <c r="D131" s="72"/>
      <c r="E131" s="72" t="s">
        <v>563</v>
      </c>
      <c r="F131" s="76">
        <v>2018</v>
      </c>
      <c r="G131" s="77">
        <v>13755</v>
      </c>
      <c r="H131" s="78">
        <v>0</v>
      </c>
      <c r="I131" s="74">
        <v>1</v>
      </c>
      <c r="J131" s="74">
        <v>1</v>
      </c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</row>
    <row r="132" spans="1:28" ht="23.25" x14ac:dyDescent="0.25">
      <c r="A132" s="60" t="s">
        <v>370</v>
      </c>
      <c r="B132" s="96">
        <v>112</v>
      </c>
      <c r="C132" s="75" t="s">
        <v>452</v>
      </c>
      <c r="D132" s="72"/>
      <c r="E132" s="72" t="s">
        <v>564</v>
      </c>
      <c r="F132" s="76">
        <v>2021</v>
      </c>
      <c r="G132" s="77">
        <v>13400</v>
      </c>
      <c r="H132" s="78">
        <v>0</v>
      </c>
      <c r="I132" s="74">
        <v>1</v>
      </c>
      <c r="J132" s="74">
        <v>1</v>
      </c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</row>
    <row r="133" spans="1:28" ht="23.25" x14ac:dyDescent="0.25">
      <c r="A133" s="60" t="s">
        <v>370</v>
      </c>
      <c r="B133" s="96">
        <v>113</v>
      </c>
      <c r="C133" s="75" t="s">
        <v>452</v>
      </c>
      <c r="D133" s="72"/>
      <c r="E133" s="72" t="s">
        <v>565</v>
      </c>
      <c r="F133" s="76">
        <v>2021</v>
      </c>
      <c r="G133" s="77">
        <v>15000</v>
      </c>
      <c r="H133" s="78">
        <v>0</v>
      </c>
      <c r="I133" s="74">
        <v>1</v>
      </c>
      <c r="J133" s="74">
        <v>1</v>
      </c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</row>
    <row r="134" spans="1:28" ht="23.25" x14ac:dyDescent="0.25">
      <c r="A134" s="60" t="s">
        <v>370</v>
      </c>
      <c r="B134" s="96">
        <v>114</v>
      </c>
      <c r="C134" s="75" t="s">
        <v>452</v>
      </c>
      <c r="D134" s="72"/>
      <c r="E134" s="72" t="s">
        <v>566</v>
      </c>
      <c r="F134" s="76">
        <v>2021</v>
      </c>
      <c r="G134" s="77">
        <v>15000</v>
      </c>
      <c r="H134" s="78">
        <v>0</v>
      </c>
      <c r="I134" s="74">
        <v>1</v>
      </c>
      <c r="J134" s="74">
        <v>1</v>
      </c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</row>
    <row r="135" spans="1:28" ht="22.5" x14ac:dyDescent="0.25">
      <c r="A135" s="60" t="s">
        <v>371</v>
      </c>
      <c r="B135" s="96">
        <v>115</v>
      </c>
      <c r="C135" s="73" t="s">
        <v>452</v>
      </c>
      <c r="D135" s="72"/>
      <c r="E135" s="72" t="s">
        <v>567</v>
      </c>
      <c r="F135" s="76">
        <v>2020</v>
      </c>
      <c r="G135" s="77">
        <v>11300</v>
      </c>
      <c r="H135" s="78">
        <v>0</v>
      </c>
      <c r="I135" s="74">
        <v>1</v>
      </c>
      <c r="J135" s="74">
        <v>1</v>
      </c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</row>
    <row r="136" spans="1:28" ht="22.5" x14ac:dyDescent="0.25">
      <c r="A136" s="60" t="s">
        <v>372</v>
      </c>
      <c r="B136" s="96">
        <v>116</v>
      </c>
      <c r="C136" s="73" t="s">
        <v>452</v>
      </c>
      <c r="D136" s="72"/>
      <c r="E136" s="72" t="s">
        <v>568</v>
      </c>
      <c r="F136" s="76">
        <v>2019</v>
      </c>
      <c r="G136" s="77">
        <v>12500</v>
      </c>
      <c r="H136" s="78">
        <v>0</v>
      </c>
      <c r="I136" s="74">
        <v>1</v>
      </c>
      <c r="J136" s="74">
        <v>1</v>
      </c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</row>
    <row r="137" spans="1:28" ht="22.5" x14ac:dyDescent="0.25">
      <c r="A137" s="60" t="s">
        <v>373</v>
      </c>
      <c r="B137" s="96">
        <v>117</v>
      </c>
      <c r="C137" s="73" t="s">
        <v>452</v>
      </c>
      <c r="D137" s="72"/>
      <c r="E137" s="72" t="s">
        <v>569</v>
      </c>
      <c r="F137" s="76">
        <v>2022</v>
      </c>
      <c r="G137" s="77">
        <v>29000</v>
      </c>
      <c r="H137" s="78">
        <v>0</v>
      </c>
      <c r="I137" s="74">
        <v>1</v>
      </c>
      <c r="J137" s="74">
        <v>1</v>
      </c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</row>
    <row r="138" spans="1:28" ht="22.5" x14ac:dyDescent="0.25">
      <c r="A138" s="60" t="s">
        <v>374</v>
      </c>
      <c r="B138" s="96">
        <v>118</v>
      </c>
      <c r="C138" s="73" t="s">
        <v>452</v>
      </c>
      <c r="D138" s="72"/>
      <c r="E138" s="72" t="s">
        <v>570</v>
      </c>
      <c r="F138" s="76">
        <v>2022</v>
      </c>
      <c r="G138" s="77">
        <v>29000</v>
      </c>
      <c r="H138" s="78">
        <v>0</v>
      </c>
      <c r="I138" s="74">
        <v>1</v>
      </c>
      <c r="J138" s="74">
        <v>1</v>
      </c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</row>
    <row r="139" spans="1:28" ht="22.5" x14ac:dyDescent="0.25">
      <c r="A139" s="60" t="s">
        <v>375</v>
      </c>
      <c r="B139" s="96">
        <v>119</v>
      </c>
      <c r="C139" s="73" t="s">
        <v>452</v>
      </c>
      <c r="D139" s="72"/>
      <c r="E139" s="72" t="s">
        <v>571</v>
      </c>
      <c r="F139" s="76">
        <v>2019</v>
      </c>
      <c r="G139" s="77">
        <v>12500</v>
      </c>
      <c r="H139" s="78">
        <v>0</v>
      </c>
      <c r="I139" s="74">
        <v>1</v>
      </c>
      <c r="J139" s="74">
        <v>1</v>
      </c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</row>
    <row r="140" spans="1:28" ht="22.5" x14ac:dyDescent="0.25">
      <c r="A140" s="60" t="s">
        <v>376</v>
      </c>
      <c r="B140" s="96">
        <v>120</v>
      </c>
      <c r="C140" s="73" t="s">
        <v>452</v>
      </c>
      <c r="D140" s="72"/>
      <c r="E140" s="72" t="s">
        <v>572</v>
      </c>
      <c r="F140" s="76">
        <v>2020</v>
      </c>
      <c r="G140" s="77">
        <v>11300</v>
      </c>
      <c r="H140" s="78">
        <v>0</v>
      </c>
      <c r="I140" s="74">
        <v>1</v>
      </c>
      <c r="J140" s="74">
        <v>1</v>
      </c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</row>
    <row r="141" spans="1:28" ht="22.5" x14ac:dyDescent="0.25">
      <c r="A141" s="60" t="s">
        <v>376</v>
      </c>
      <c r="B141" s="96">
        <v>121</v>
      </c>
      <c r="C141" s="73" t="s">
        <v>452</v>
      </c>
      <c r="D141" s="72"/>
      <c r="E141" s="72" t="s">
        <v>573</v>
      </c>
      <c r="F141" s="76">
        <v>2020</v>
      </c>
      <c r="G141" s="77">
        <v>11300</v>
      </c>
      <c r="H141" s="78">
        <v>0</v>
      </c>
      <c r="I141" s="74">
        <v>1</v>
      </c>
      <c r="J141" s="74">
        <v>1</v>
      </c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</row>
    <row r="142" spans="1:28" ht="22.5" x14ac:dyDescent="0.25">
      <c r="A142" s="60" t="s">
        <v>377</v>
      </c>
      <c r="B142" s="96">
        <v>122</v>
      </c>
      <c r="C142" s="73" t="s">
        <v>452</v>
      </c>
      <c r="D142" s="72"/>
      <c r="E142" s="72" t="s">
        <v>574</v>
      </c>
      <c r="F142" s="76">
        <v>2022</v>
      </c>
      <c r="G142" s="77">
        <v>29000</v>
      </c>
      <c r="H142" s="78">
        <v>0</v>
      </c>
      <c r="I142" s="74">
        <v>1</v>
      </c>
      <c r="J142" s="74">
        <v>1</v>
      </c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</row>
    <row r="143" spans="1:28" ht="33.75" x14ac:dyDescent="0.25">
      <c r="A143" s="60" t="s">
        <v>378</v>
      </c>
      <c r="B143" s="96">
        <v>123</v>
      </c>
      <c r="C143" s="73" t="s">
        <v>452</v>
      </c>
      <c r="D143" s="72"/>
      <c r="E143" s="72" t="s">
        <v>575</v>
      </c>
      <c r="F143" s="76">
        <v>2021</v>
      </c>
      <c r="G143" s="77">
        <v>15000</v>
      </c>
      <c r="H143" s="78">
        <v>0</v>
      </c>
      <c r="I143" s="74">
        <v>1</v>
      </c>
      <c r="J143" s="74">
        <v>1</v>
      </c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</row>
    <row r="144" spans="1:28" ht="22.5" x14ac:dyDescent="0.25">
      <c r="A144" s="60" t="s">
        <v>379</v>
      </c>
      <c r="B144" s="96">
        <v>124</v>
      </c>
      <c r="C144" s="73" t="s">
        <v>452</v>
      </c>
      <c r="D144" s="72"/>
      <c r="E144" s="72" t="s">
        <v>576</v>
      </c>
      <c r="F144" s="76">
        <v>2019</v>
      </c>
      <c r="G144" s="77">
        <v>12500</v>
      </c>
      <c r="H144" s="78">
        <v>0</v>
      </c>
      <c r="I144" s="74">
        <v>1</v>
      </c>
      <c r="J144" s="74">
        <v>1</v>
      </c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</row>
    <row r="145" spans="1:28" ht="33.75" x14ac:dyDescent="0.25">
      <c r="A145" s="60" t="s">
        <v>380</v>
      </c>
      <c r="B145" s="96">
        <v>125</v>
      </c>
      <c r="C145" s="73" t="s">
        <v>452</v>
      </c>
      <c r="D145" s="72"/>
      <c r="E145" s="72" t="s">
        <v>577</v>
      </c>
      <c r="F145" s="76">
        <v>2007</v>
      </c>
      <c r="G145" s="77">
        <v>6793.2</v>
      </c>
      <c r="H145" s="78">
        <v>0</v>
      </c>
      <c r="I145" s="74">
        <v>1</v>
      </c>
      <c r="J145" s="74">
        <v>1</v>
      </c>
      <c r="K145" s="58"/>
      <c r="L145" s="58"/>
      <c r="M145" s="58"/>
      <c r="N145" s="58"/>
      <c r="O145" s="58"/>
      <c r="P145" s="58"/>
      <c r="Q145" s="74">
        <v>1</v>
      </c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1:28" ht="33.75" x14ac:dyDescent="0.25">
      <c r="A146" s="60" t="s">
        <v>380</v>
      </c>
      <c r="B146" s="96">
        <v>126</v>
      </c>
      <c r="C146" s="73" t="s">
        <v>452</v>
      </c>
      <c r="D146" s="72"/>
      <c r="E146" s="72" t="s">
        <v>578</v>
      </c>
      <c r="F146" s="76">
        <v>2011</v>
      </c>
      <c r="G146" s="77">
        <v>6793.2</v>
      </c>
      <c r="H146" s="78">
        <v>0</v>
      </c>
      <c r="I146" s="74">
        <v>1</v>
      </c>
      <c r="J146" s="74">
        <v>1</v>
      </c>
      <c r="K146" s="58"/>
      <c r="L146" s="58"/>
      <c r="M146" s="58"/>
      <c r="N146" s="58"/>
      <c r="O146" s="58"/>
      <c r="P146" s="58"/>
      <c r="Q146" s="74">
        <v>1</v>
      </c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1:28" ht="22.5" x14ac:dyDescent="0.25">
      <c r="A147" s="60" t="s">
        <v>381</v>
      </c>
      <c r="B147" s="96">
        <v>127</v>
      </c>
      <c r="C147" s="73" t="s">
        <v>452</v>
      </c>
      <c r="D147" s="72"/>
      <c r="E147" s="72" t="s">
        <v>579</v>
      </c>
      <c r="F147" s="76">
        <v>2008</v>
      </c>
      <c r="G147" s="77">
        <v>7000</v>
      </c>
      <c r="H147" s="78">
        <v>0</v>
      </c>
      <c r="I147" s="74">
        <v>1</v>
      </c>
      <c r="J147" s="74">
        <v>1</v>
      </c>
      <c r="K147" s="58"/>
      <c r="L147" s="58"/>
      <c r="M147" s="58"/>
      <c r="N147" s="58"/>
      <c r="O147" s="58"/>
      <c r="P147" s="58"/>
      <c r="Q147" s="74">
        <v>1</v>
      </c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1:28" ht="22.5" x14ac:dyDescent="0.25">
      <c r="A148" s="60" t="s">
        <v>381</v>
      </c>
      <c r="B148" s="96">
        <v>128</v>
      </c>
      <c r="C148" s="73" t="s">
        <v>452</v>
      </c>
      <c r="D148" s="72"/>
      <c r="E148" s="72" t="s">
        <v>580</v>
      </c>
      <c r="F148" s="76">
        <v>2007</v>
      </c>
      <c r="G148" s="77">
        <v>6373</v>
      </c>
      <c r="H148" s="78">
        <v>0</v>
      </c>
      <c r="I148" s="74">
        <v>1</v>
      </c>
      <c r="J148" s="74">
        <v>1</v>
      </c>
      <c r="K148" s="58"/>
      <c r="L148" s="58"/>
      <c r="M148" s="58"/>
      <c r="N148" s="58"/>
      <c r="O148" s="58"/>
      <c r="P148" s="58"/>
      <c r="Q148" s="74">
        <v>1</v>
      </c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1:28" ht="22.5" x14ac:dyDescent="0.25">
      <c r="A149" s="60" t="s">
        <v>382</v>
      </c>
      <c r="B149" s="96">
        <v>129</v>
      </c>
      <c r="C149" s="73" t="s">
        <v>452</v>
      </c>
      <c r="D149" s="72"/>
      <c r="E149" s="72" t="s">
        <v>581</v>
      </c>
      <c r="F149" s="76">
        <v>2014</v>
      </c>
      <c r="G149" s="77">
        <v>12803.75</v>
      </c>
      <c r="H149" s="78">
        <v>0</v>
      </c>
      <c r="I149" s="74">
        <v>1</v>
      </c>
      <c r="J149" s="74">
        <v>1</v>
      </c>
      <c r="K149" s="58"/>
      <c r="L149" s="58"/>
      <c r="M149" s="58"/>
      <c r="N149" s="58"/>
      <c r="O149" s="58"/>
      <c r="P149" s="58"/>
      <c r="Q149" s="74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1:28" ht="22.5" x14ac:dyDescent="0.25">
      <c r="A150" s="60" t="s">
        <v>383</v>
      </c>
      <c r="B150" s="96">
        <v>130</v>
      </c>
      <c r="C150" s="73" t="s">
        <v>452</v>
      </c>
      <c r="D150" s="72"/>
      <c r="E150" s="72" t="s">
        <v>582</v>
      </c>
      <c r="F150" s="76">
        <v>2015</v>
      </c>
      <c r="G150" s="77">
        <v>18100</v>
      </c>
      <c r="H150" s="78">
        <v>0</v>
      </c>
      <c r="I150" s="74">
        <v>1</v>
      </c>
      <c r="J150" s="74">
        <v>1</v>
      </c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1:28" ht="22.5" x14ac:dyDescent="0.25">
      <c r="A151" s="60" t="s">
        <v>384</v>
      </c>
      <c r="B151" s="96">
        <v>131</v>
      </c>
      <c r="C151" s="73" t="s">
        <v>452</v>
      </c>
      <c r="D151" s="72"/>
      <c r="E151" s="72" t="s">
        <v>583</v>
      </c>
      <c r="F151" s="76">
        <v>2021</v>
      </c>
      <c r="G151" s="77">
        <v>47000</v>
      </c>
      <c r="H151" s="78">
        <v>0</v>
      </c>
      <c r="I151" s="74">
        <v>1</v>
      </c>
      <c r="J151" s="74">
        <v>1</v>
      </c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1:28" ht="23.25" x14ac:dyDescent="0.25">
      <c r="A152" s="60" t="s">
        <v>385</v>
      </c>
      <c r="B152" s="96">
        <v>132</v>
      </c>
      <c r="C152" s="75" t="s">
        <v>452</v>
      </c>
      <c r="D152" s="72"/>
      <c r="E152" s="72" t="s">
        <v>584</v>
      </c>
      <c r="F152" s="76">
        <v>2014</v>
      </c>
      <c r="G152" s="77">
        <v>12790</v>
      </c>
      <c r="H152" s="78">
        <v>0</v>
      </c>
      <c r="I152" s="74">
        <v>1</v>
      </c>
      <c r="J152" s="74">
        <v>1</v>
      </c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1:28" ht="23.25" x14ac:dyDescent="0.25">
      <c r="A153" s="60" t="s">
        <v>386</v>
      </c>
      <c r="B153" s="96">
        <v>133</v>
      </c>
      <c r="C153" s="75" t="s">
        <v>452</v>
      </c>
      <c r="D153" s="72"/>
      <c r="E153" s="72" t="s">
        <v>585</v>
      </c>
      <c r="F153" s="76">
        <v>2018</v>
      </c>
      <c r="G153" s="77">
        <v>23500</v>
      </c>
      <c r="H153" s="78">
        <v>0</v>
      </c>
      <c r="I153" s="74">
        <v>1</v>
      </c>
      <c r="J153" s="74">
        <v>1</v>
      </c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1:28" ht="23.25" x14ac:dyDescent="0.25">
      <c r="A154" s="60" t="s">
        <v>386</v>
      </c>
      <c r="B154" s="96">
        <v>134</v>
      </c>
      <c r="C154" s="75" t="s">
        <v>452</v>
      </c>
      <c r="D154" s="72"/>
      <c r="E154" s="72" t="s">
        <v>586</v>
      </c>
      <c r="F154" s="76">
        <v>2018</v>
      </c>
      <c r="G154" s="77">
        <v>23500</v>
      </c>
      <c r="H154" s="78">
        <v>0</v>
      </c>
      <c r="I154" s="74">
        <v>1</v>
      </c>
      <c r="J154" s="74">
        <v>1</v>
      </c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1:28" ht="23.25" x14ac:dyDescent="0.25">
      <c r="A155" s="60" t="s">
        <v>386</v>
      </c>
      <c r="B155" s="96">
        <v>135</v>
      </c>
      <c r="C155" s="75" t="s">
        <v>452</v>
      </c>
      <c r="D155" s="72"/>
      <c r="E155" s="72" t="s">
        <v>587</v>
      </c>
      <c r="F155" s="76">
        <v>2018</v>
      </c>
      <c r="G155" s="77">
        <v>23500</v>
      </c>
      <c r="H155" s="78">
        <v>0</v>
      </c>
      <c r="I155" s="74">
        <v>1</v>
      </c>
      <c r="J155" s="74">
        <v>1</v>
      </c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1:28" ht="23.25" x14ac:dyDescent="0.25">
      <c r="A156" s="60" t="s">
        <v>386</v>
      </c>
      <c r="B156" s="96">
        <v>136</v>
      </c>
      <c r="C156" s="75" t="s">
        <v>452</v>
      </c>
      <c r="D156" s="72"/>
      <c r="E156" s="72" t="s">
        <v>588</v>
      </c>
      <c r="F156" s="76">
        <v>2018</v>
      </c>
      <c r="G156" s="77">
        <v>23500</v>
      </c>
      <c r="H156" s="78">
        <v>0</v>
      </c>
      <c r="I156" s="74">
        <v>1</v>
      </c>
      <c r="J156" s="74">
        <v>1</v>
      </c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1:28" ht="22.5" x14ac:dyDescent="0.25">
      <c r="A157" s="60" t="s">
        <v>387</v>
      </c>
      <c r="B157" s="96">
        <v>137</v>
      </c>
      <c r="C157" s="73" t="s">
        <v>452</v>
      </c>
      <c r="D157" s="72"/>
      <c r="E157" s="72" t="s">
        <v>589</v>
      </c>
      <c r="F157" s="76">
        <v>2022</v>
      </c>
      <c r="G157" s="77">
        <v>77400</v>
      </c>
      <c r="H157" s="78">
        <v>0</v>
      </c>
      <c r="I157" s="74">
        <v>1</v>
      </c>
      <c r="J157" s="74">
        <v>1</v>
      </c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1:28" ht="23.25" x14ac:dyDescent="0.25">
      <c r="A158" s="60" t="s">
        <v>388</v>
      </c>
      <c r="B158" s="96">
        <v>138</v>
      </c>
      <c r="C158" s="75" t="s">
        <v>452</v>
      </c>
      <c r="D158" s="72"/>
      <c r="E158" s="72" t="s">
        <v>590</v>
      </c>
      <c r="F158" s="76">
        <v>2022</v>
      </c>
      <c r="G158" s="77">
        <v>76550</v>
      </c>
      <c r="H158" s="78">
        <v>0</v>
      </c>
      <c r="I158" s="74">
        <v>1</v>
      </c>
      <c r="J158" s="74">
        <v>1</v>
      </c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1:28" ht="23.25" x14ac:dyDescent="0.25">
      <c r="A159" s="60" t="s">
        <v>388</v>
      </c>
      <c r="B159" s="96">
        <v>139</v>
      </c>
      <c r="C159" s="75" t="s">
        <v>452</v>
      </c>
      <c r="D159" s="72"/>
      <c r="E159" s="72" t="s">
        <v>591</v>
      </c>
      <c r="F159" s="76">
        <v>2022</v>
      </c>
      <c r="G159" s="77">
        <v>76550</v>
      </c>
      <c r="H159" s="78">
        <v>0</v>
      </c>
      <c r="I159" s="74">
        <v>1</v>
      </c>
      <c r="J159" s="74">
        <v>1</v>
      </c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1:28" ht="23.25" x14ac:dyDescent="0.25">
      <c r="A160" s="60" t="s">
        <v>389</v>
      </c>
      <c r="B160" s="96">
        <v>140</v>
      </c>
      <c r="C160" s="75" t="s">
        <v>452</v>
      </c>
      <c r="D160" s="72"/>
      <c r="E160" s="72" t="s">
        <v>592</v>
      </c>
      <c r="F160" s="76">
        <v>2017</v>
      </c>
      <c r="G160" s="77">
        <v>26052.5</v>
      </c>
      <c r="H160" s="78">
        <v>0</v>
      </c>
      <c r="I160" s="74">
        <v>1</v>
      </c>
      <c r="J160" s="74">
        <v>1</v>
      </c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1:28" ht="23.25" x14ac:dyDescent="0.25">
      <c r="A161" s="60" t="s">
        <v>389</v>
      </c>
      <c r="B161" s="96">
        <v>141</v>
      </c>
      <c r="C161" s="75" t="s">
        <v>452</v>
      </c>
      <c r="D161" s="72"/>
      <c r="E161" s="72" t="s">
        <v>593</v>
      </c>
      <c r="F161" s="76">
        <v>2021</v>
      </c>
      <c r="G161" s="77">
        <v>47000</v>
      </c>
      <c r="H161" s="78">
        <v>0</v>
      </c>
      <c r="I161" s="74">
        <v>1</v>
      </c>
      <c r="J161" s="74">
        <v>1</v>
      </c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1:28" ht="23.25" x14ac:dyDescent="0.25">
      <c r="A162" s="60" t="s">
        <v>389</v>
      </c>
      <c r="B162" s="96">
        <v>142</v>
      </c>
      <c r="C162" s="75" t="s">
        <v>452</v>
      </c>
      <c r="D162" s="72"/>
      <c r="E162" s="72" t="s">
        <v>594</v>
      </c>
      <c r="F162" s="76">
        <v>2021</v>
      </c>
      <c r="G162" s="77">
        <v>47000</v>
      </c>
      <c r="H162" s="78">
        <v>0</v>
      </c>
      <c r="I162" s="74">
        <v>1</v>
      </c>
      <c r="J162" s="74">
        <v>1</v>
      </c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1:28" ht="23.25" x14ac:dyDescent="0.25">
      <c r="A163" s="60" t="s">
        <v>389</v>
      </c>
      <c r="B163" s="96">
        <v>143</v>
      </c>
      <c r="C163" s="75" t="s">
        <v>452</v>
      </c>
      <c r="D163" s="72"/>
      <c r="E163" s="72" t="s">
        <v>595</v>
      </c>
      <c r="F163" s="76">
        <v>2021</v>
      </c>
      <c r="G163" s="77">
        <v>47000.01</v>
      </c>
      <c r="H163" s="78">
        <v>0</v>
      </c>
      <c r="I163" s="74">
        <v>1</v>
      </c>
      <c r="J163" s="74">
        <v>1</v>
      </c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1:28" ht="23.25" x14ac:dyDescent="0.25">
      <c r="A164" s="60" t="s">
        <v>389</v>
      </c>
      <c r="B164" s="96">
        <v>144</v>
      </c>
      <c r="C164" s="75" t="s">
        <v>452</v>
      </c>
      <c r="D164" s="72"/>
      <c r="E164" s="72" t="s">
        <v>596</v>
      </c>
      <c r="F164" s="76">
        <v>2021</v>
      </c>
      <c r="G164" s="77">
        <v>40500</v>
      </c>
      <c r="H164" s="78">
        <v>0</v>
      </c>
      <c r="I164" s="74">
        <v>1</v>
      </c>
      <c r="J164" s="74">
        <v>1</v>
      </c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1:28" ht="56.25" x14ac:dyDescent="0.25">
      <c r="A165" s="60" t="s">
        <v>390</v>
      </c>
      <c r="B165" s="74">
        <v>145</v>
      </c>
      <c r="C165" s="73" t="s">
        <v>452</v>
      </c>
      <c r="D165" s="72"/>
      <c r="E165" s="72" t="s">
        <v>597</v>
      </c>
      <c r="F165" s="76">
        <v>2017</v>
      </c>
      <c r="G165" s="77">
        <v>26052.5</v>
      </c>
      <c r="H165" s="78">
        <v>0</v>
      </c>
      <c r="I165" s="74">
        <v>1</v>
      </c>
      <c r="J165" s="74">
        <v>1</v>
      </c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1:28" ht="23.25" x14ac:dyDescent="0.25">
      <c r="A166" s="60" t="s">
        <v>391</v>
      </c>
      <c r="B166" s="96">
        <v>146</v>
      </c>
      <c r="C166" s="75" t="s">
        <v>452</v>
      </c>
      <c r="D166" s="72"/>
      <c r="E166" s="72" t="s">
        <v>598</v>
      </c>
      <c r="F166" s="76">
        <v>2014</v>
      </c>
      <c r="G166" s="77">
        <v>14850</v>
      </c>
      <c r="H166" s="78">
        <v>0</v>
      </c>
      <c r="I166" s="74">
        <v>1</v>
      </c>
      <c r="J166" s="74">
        <v>1</v>
      </c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1:28" ht="23.25" x14ac:dyDescent="0.25">
      <c r="A167" s="60" t="s">
        <v>391</v>
      </c>
      <c r="B167" s="96">
        <v>147</v>
      </c>
      <c r="C167" s="75" t="s">
        <v>452</v>
      </c>
      <c r="D167" s="72"/>
      <c r="E167" s="72" t="s">
        <v>599</v>
      </c>
      <c r="F167" s="76">
        <v>2014</v>
      </c>
      <c r="G167" s="77">
        <v>14850</v>
      </c>
      <c r="H167" s="78">
        <v>0</v>
      </c>
      <c r="I167" s="74">
        <v>1</v>
      </c>
      <c r="J167" s="74">
        <v>1</v>
      </c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1:28" ht="23.25" x14ac:dyDescent="0.25">
      <c r="A168" s="60" t="s">
        <v>391</v>
      </c>
      <c r="B168" s="96">
        <v>148</v>
      </c>
      <c r="C168" s="75" t="s">
        <v>452</v>
      </c>
      <c r="D168" s="72"/>
      <c r="E168" s="72" t="s">
        <v>600</v>
      </c>
      <c r="F168" s="76">
        <v>2014</v>
      </c>
      <c r="G168" s="77">
        <v>14850</v>
      </c>
      <c r="H168" s="78">
        <v>0</v>
      </c>
      <c r="I168" s="74">
        <v>1</v>
      </c>
      <c r="J168" s="74">
        <v>1</v>
      </c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1:28" ht="23.25" x14ac:dyDescent="0.25">
      <c r="A169" s="60" t="s">
        <v>391</v>
      </c>
      <c r="B169" s="96">
        <v>149</v>
      </c>
      <c r="C169" s="75" t="s">
        <v>452</v>
      </c>
      <c r="D169" s="72"/>
      <c r="E169" s="72" t="s">
        <v>601</v>
      </c>
      <c r="F169" s="76">
        <v>2014</v>
      </c>
      <c r="G169" s="77">
        <v>14850</v>
      </c>
      <c r="H169" s="78">
        <v>0</v>
      </c>
      <c r="I169" s="74">
        <v>1</v>
      </c>
      <c r="J169" s="74">
        <v>1</v>
      </c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1:28" ht="23.25" x14ac:dyDescent="0.25">
      <c r="A170" s="60" t="s">
        <v>391</v>
      </c>
      <c r="B170" s="96">
        <v>150</v>
      </c>
      <c r="C170" s="75" t="s">
        <v>452</v>
      </c>
      <c r="D170" s="72"/>
      <c r="E170" s="72" t="s">
        <v>602</v>
      </c>
      <c r="F170" s="76">
        <v>2014</v>
      </c>
      <c r="G170" s="77">
        <v>14850</v>
      </c>
      <c r="H170" s="78">
        <v>0</v>
      </c>
      <c r="I170" s="74">
        <v>1</v>
      </c>
      <c r="J170" s="74">
        <v>1</v>
      </c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</row>
    <row r="171" spans="1:28" ht="23.25" x14ac:dyDescent="0.25">
      <c r="A171" s="60" t="s">
        <v>391</v>
      </c>
      <c r="B171" s="96">
        <v>151</v>
      </c>
      <c r="C171" s="75" t="s">
        <v>452</v>
      </c>
      <c r="D171" s="72"/>
      <c r="E171" s="72" t="s">
        <v>603</v>
      </c>
      <c r="F171" s="76">
        <v>2014</v>
      </c>
      <c r="G171" s="77">
        <v>14850</v>
      </c>
      <c r="H171" s="78">
        <v>0</v>
      </c>
      <c r="I171" s="74">
        <v>1</v>
      </c>
      <c r="J171" s="74">
        <v>1</v>
      </c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1:28" ht="23.25" x14ac:dyDescent="0.25">
      <c r="A172" s="60" t="s">
        <v>391</v>
      </c>
      <c r="B172" s="96">
        <v>152</v>
      </c>
      <c r="C172" s="75" t="s">
        <v>452</v>
      </c>
      <c r="D172" s="72"/>
      <c r="E172" s="72" t="s">
        <v>604</v>
      </c>
      <c r="F172" s="76">
        <v>2014</v>
      </c>
      <c r="G172" s="77">
        <v>14850</v>
      </c>
      <c r="H172" s="78">
        <v>0</v>
      </c>
      <c r="I172" s="74">
        <v>1</v>
      </c>
      <c r="J172" s="74">
        <v>1</v>
      </c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1:28" ht="23.25" x14ac:dyDescent="0.25">
      <c r="A173" s="60" t="s">
        <v>391</v>
      </c>
      <c r="B173" s="96">
        <v>153</v>
      </c>
      <c r="C173" s="75" t="s">
        <v>452</v>
      </c>
      <c r="D173" s="72"/>
      <c r="E173" s="72" t="s">
        <v>605</v>
      </c>
      <c r="F173" s="76">
        <v>2014</v>
      </c>
      <c r="G173" s="77">
        <v>14850</v>
      </c>
      <c r="H173" s="78">
        <v>0</v>
      </c>
      <c r="I173" s="74">
        <v>1</v>
      </c>
      <c r="J173" s="74">
        <v>1</v>
      </c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1:28" ht="23.25" x14ac:dyDescent="0.25">
      <c r="A174" s="60" t="s">
        <v>391</v>
      </c>
      <c r="B174" s="96">
        <v>154</v>
      </c>
      <c r="C174" s="75" t="s">
        <v>452</v>
      </c>
      <c r="D174" s="72"/>
      <c r="E174" s="72" t="s">
        <v>606</v>
      </c>
      <c r="F174" s="76">
        <v>2014</v>
      </c>
      <c r="G174" s="77">
        <v>14850</v>
      </c>
      <c r="H174" s="78">
        <v>0</v>
      </c>
      <c r="I174" s="74">
        <v>1</v>
      </c>
      <c r="J174" s="74">
        <v>1</v>
      </c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1:28" ht="23.25" x14ac:dyDescent="0.25">
      <c r="A175" s="60" t="s">
        <v>391</v>
      </c>
      <c r="B175" s="96">
        <v>155</v>
      </c>
      <c r="C175" s="75" t="s">
        <v>452</v>
      </c>
      <c r="D175" s="72"/>
      <c r="E175" s="72" t="s">
        <v>607</v>
      </c>
      <c r="F175" s="76">
        <v>2018</v>
      </c>
      <c r="G175" s="77">
        <v>18850</v>
      </c>
      <c r="H175" s="78">
        <v>0</v>
      </c>
      <c r="I175" s="74">
        <v>1</v>
      </c>
      <c r="J175" s="74">
        <v>1</v>
      </c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1:28" ht="23.25" x14ac:dyDescent="0.25">
      <c r="A176" s="60" t="s">
        <v>391</v>
      </c>
      <c r="B176" s="96">
        <v>156</v>
      </c>
      <c r="C176" s="75" t="s">
        <v>452</v>
      </c>
      <c r="D176" s="72"/>
      <c r="E176" s="72" t="s">
        <v>608</v>
      </c>
      <c r="F176" s="76">
        <v>2012</v>
      </c>
      <c r="G176" s="77">
        <v>25345.4</v>
      </c>
      <c r="H176" s="78">
        <v>0</v>
      </c>
      <c r="I176" s="74">
        <v>1</v>
      </c>
      <c r="J176" s="74">
        <v>1</v>
      </c>
      <c r="K176" s="58"/>
      <c r="L176" s="58"/>
      <c r="M176" s="58"/>
      <c r="N176" s="58"/>
      <c r="O176" s="58"/>
      <c r="P176" s="58"/>
      <c r="Q176" s="74">
        <v>1</v>
      </c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1:28" ht="23.25" x14ac:dyDescent="0.25">
      <c r="A177" s="60" t="s">
        <v>391</v>
      </c>
      <c r="B177" s="96">
        <v>157</v>
      </c>
      <c r="C177" s="75" t="s">
        <v>452</v>
      </c>
      <c r="D177" s="72"/>
      <c r="E177" s="72" t="s">
        <v>609</v>
      </c>
      <c r="F177" s="76">
        <v>2011</v>
      </c>
      <c r="G177" s="77">
        <v>25345.5</v>
      </c>
      <c r="H177" s="78">
        <v>0</v>
      </c>
      <c r="I177" s="74">
        <v>1</v>
      </c>
      <c r="J177" s="74">
        <v>1</v>
      </c>
      <c r="K177" s="58"/>
      <c r="L177" s="58"/>
      <c r="M177" s="58"/>
      <c r="N177" s="58"/>
      <c r="O177" s="58"/>
      <c r="P177" s="58"/>
      <c r="Q177" s="74">
        <v>1</v>
      </c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1:28" ht="33.75" x14ac:dyDescent="0.25">
      <c r="A178" s="60" t="s">
        <v>392</v>
      </c>
      <c r="B178" s="74">
        <v>158</v>
      </c>
      <c r="C178" s="73" t="s">
        <v>452</v>
      </c>
      <c r="D178" s="72"/>
      <c r="E178" s="72" t="s">
        <v>610</v>
      </c>
      <c r="F178" s="76">
        <v>2016</v>
      </c>
      <c r="G178" s="77">
        <v>20520</v>
      </c>
      <c r="H178" s="78">
        <v>0</v>
      </c>
      <c r="I178" s="74">
        <v>1</v>
      </c>
      <c r="J178" s="74">
        <v>1</v>
      </c>
      <c r="K178" s="58"/>
      <c r="L178" s="58"/>
      <c r="M178" s="58"/>
      <c r="N178" s="58"/>
      <c r="O178" s="58"/>
      <c r="P178" s="58"/>
      <c r="Q178" s="74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1:28" ht="33.75" x14ac:dyDescent="0.25">
      <c r="A179" s="60" t="s">
        <v>392</v>
      </c>
      <c r="B179" s="74">
        <v>159</v>
      </c>
      <c r="C179" s="73" t="s">
        <v>452</v>
      </c>
      <c r="D179" s="72"/>
      <c r="E179" s="72" t="s">
        <v>611</v>
      </c>
      <c r="F179" s="76">
        <v>2016</v>
      </c>
      <c r="G179" s="77">
        <v>20520</v>
      </c>
      <c r="H179" s="78">
        <v>0</v>
      </c>
      <c r="I179" s="74">
        <v>1</v>
      </c>
      <c r="J179" s="74">
        <v>1</v>
      </c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1:28" ht="33.75" x14ac:dyDescent="0.25">
      <c r="A180" s="60" t="s">
        <v>392</v>
      </c>
      <c r="B180" s="96">
        <v>160</v>
      </c>
      <c r="C180" s="73" t="s">
        <v>452</v>
      </c>
      <c r="D180" s="72"/>
      <c r="E180" s="72" t="s">
        <v>612</v>
      </c>
      <c r="F180" s="76">
        <v>2016</v>
      </c>
      <c r="G180" s="77">
        <v>20520</v>
      </c>
      <c r="H180" s="78">
        <v>0</v>
      </c>
      <c r="I180" s="74">
        <v>1</v>
      </c>
      <c r="J180" s="74">
        <v>1</v>
      </c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1:28" ht="23.25" x14ac:dyDescent="0.25">
      <c r="A181" s="60" t="s">
        <v>393</v>
      </c>
      <c r="B181" s="96">
        <v>161</v>
      </c>
      <c r="C181" s="75" t="s">
        <v>452</v>
      </c>
      <c r="D181" s="72"/>
      <c r="E181" s="72" t="s">
        <v>613</v>
      </c>
      <c r="F181" s="76">
        <v>2015</v>
      </c>
      <c r="G181" s="77">
        <v>18100</v>
      </c>
      <c r="H181" s="78">
        <v>0</v>
      </c>
      <c r="I181" s="74">
        <v>1</v>
      </c>
      <c r="J181" s="74">
        <v>1</v>
      </c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1:28" ht="23.25" x14ac:dyDescent="0.25">
      <c r="A182" s="60" t="s">
        <v>393</v>
      </c>
      <c r="B182" s="96">
        <v>162</v>
      </c>
      <c r="C182" s="75" t="s">
        <v>452</v>
      </c>
      <c r="D182" s="72"/>
      <c r="E182" s="72" t="s">
        <v>614</v>
      </c>
      <c r="F182" s="76">
        <v>2015</v>
      </c>
      <c r="G182" s="77">
        <v>18100</v>
      </c>
      <c r="H182" s="78">
        <v>0</v>
      </c>
      <c r="I182" s="74">
        <v>1</v>
      </c>
      <c r="J182" s="74">
        <v>1</v>
      </c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1:28" ht="23.25" x14ac:dyDescent="0.25">
      <c r="A183" s="60" t="s">
        <v>393</v>
      </c>
      <c r="B183" s="96">
        <v>163</v>
      </c>
      <c r="C183" s="75" t="s">
        <v>452</v>
      </c>
      <c r="D183" s="72"/>
      <c r="E183" s="72" t="s">
        <v>615</v>
      </c>
      <c r="F183" s="76">
        <v>2015</v>
      </c>
      <c r="G183" s="77">
        <v>18100</v>
      </c>
      <c r="H183" s="78">
        <v>0</v>
      </c>
      <c r="I183" s="74">
        <v>1</v>
      </c>
      <c r="J183" s="74">
        <v>1</v>
      </c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1:28" ht="23.25" x14ac:dyDescent="0.25">
      <c r="A184" s="60" t="s">
        <v>394</v>
      </c>
      <c r="B184" s="96">
        <v>164</v>
      </c>
      <c r="C184" s="75" t="s">
        <v>452</v>
      </c>
      <c r="D184" s="72"/>
      <c r="E184" s="72" t="s">
        <v>616</v>
      </c>
      <c r="F184" s="76">
        <v>2013</v>
      </c>
      <c r="G184" s="77">
        <v>13000</v>
      </c>
      <c r="H184" s="78">
        <v>0</v>
      </c>
      <c r="I184" s="74">
        <v>1</v>
      </c>
      <c r="J184" s="74">
        <v>1</v>
      </c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1:28" ht="23.25" x14ac:dyDescent="0.25">
      <c r="A185" s="60" t="s">
        <v>395</v>
      </c>
      <c r="B185" s="96">
        <v>165</v>
      </c>
      <c r="C185" s="75" t="s">
        <v>452</v>
      </c>
      <c r="D185" s="72"/>
      <c r="E185" s="72" t="s">
        <v>617</v>
      </c>
      <c r="F185" s="76">
        <v>2013</v>
      </c>
      <c r="G185" s="77">
        <v>13400</v>
      </c>
      <c r="H185" s="78">
        <v>0</v>
      </c>
      <c r="I185" s="74">
        <v>1</v>
      </c>
      <c r="J185" s="74">
        <v>1</v>
      </c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1:28" ht="23.25" x14ac:dyDescent="0.25">
      <c r="A186" s="60" t="s">
        <v>395</v>
      </c>
      <c r="B186" s="96">
        <v>166</v>
      </c>
      <c r="C186" s="75" t="s">
        <v>452</v>
      </c>
      <c r="D186" s="72"/>
      <c r="E186" s="72" t="s">
        <v>618</v>
      </c>
      <c r="F186" s="76">
        <v>2013</v>
      </c>
      <c r="G186" s="77">
        <v>13400</v>
      </c>
      <c r="H186" s="78">
        <v>0</v>
      </c>
      <c r="I186" s="74">
        <v>1</v>
      </c>
      <c r="J186" s="74">
        <v>1</v>
      </c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1:28" ht="23.25" x14ac:dyDescent="0.25">
      <c r="A187" s="60" t="s">
        <v>395</v>
      </c>
      <c r="B187" s="96">
        <v>167</v>
      </c>
      <c r="C187" s="75" t="s">
        <v>452</v>
      </c>
      <c r="D187" s="72"/>
      <c r="E187" s="72" t="s">
        <v>619</v>
      </c>
      <c r="F187" s="76">
        <v>2013</v>
      </c>
      <c r="G187" s="77">
        <v>13400</v>
      </c>
      <c r="H187" s="78">
        <v>0</v>
      </c>
      <c r="I187" s="74">
        <v>1</v>
      </c>
      <c r="J187" s="74">
        <v>1</v>
      </c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1:28" ht="33.75" x14ac:dyDescent="0.25">
      <c r="A188" s="60" t="s">
        <v>396</v>
      </c>
      <c r="B188" s="96">
        <v>168</v>
      </c>
      <c r="C188" s="73" t="s">
        <v>452</v>
      </c>
      <c r="D188" s="72"/>
      <c r="E188" s="72" t="s">
        <v>620</v>
      </c>
      <c r="F188" s="76">
        <v>2015</v>
      </c>
      <c r="G188" s="77">
        <v>22500</v>
      </c>
      <c r="H188" s="78">
        <v>0</v>
      </c>
      <c r="I188" s="74">
        <v>1</v>
      </c>
      <c r="J188" s="74">
        <v>1</v>
      </c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1:28" ht="33.75" x14ac:dyDescent="0.25">
      <c r="A189" s="60" t="s">
        <v>396</v>
      </c>
      <c r="B189" s="96">
        <v>169</v>
      </c>
      <c r="C189" s="73" t="s">
        <v>452</v>
      </c>
      <c r="D189" s="72"/>
      <c r="E189" s="72" t="s">
        <v>621</v>
      </c>
      <c r="F189" s="76">
        <v>2015</v>
      </c>
      <c r="G189" s="77">
        <v>22500</v>
      </c>
      <c r="H189" s="78">
        <v>0</v>
      </c>
      <c r="I189" s="74">
        <v>1</v>
      </c>
      <c r="J189" s="74">
        <v>1</v>
      </c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1:28" ht="22.5" x14ac:dyDescent="0.25">
      <c r="A190" s="60" t="s">
        <v>397</v>
      </c>
      <c r="B190" s="96">
        <v>170</v>
      </c>
      <c r="C190" s="73" t="s">
        <v>452</v>
      </c>
      <c r="D190" s="72"/>
      <c r="E190" s="72" t="s">
        <v>622</v>
      </c>
      <c r="F190" s="76">
        <v>2021</v>
      </c>
      <c r="G190" s="77">
        <v>49000</v>
      </c>
      <c r="H190" s="78">
        <v>0</v>
      </c>
      <c r="I190" s="74">
        <v>1</v>
      </c>
      <c r="J190" s="74">
        <v>1</v>
      </c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1:28" ht="22.5" x14ac:dyDescent="0.25">
      <c r="A191" s="60" t="s">
        <v>398</v>
      </c>
      <c r="B191" s="96">
        <v>171</v>
      </c>
      <c r="C191" s="73" t="s">
        <v>452</v>
      </c>
      <c r="D191" s="72"/>
      <c r="E191" s="72" t="s">
        <v>623</v>
      </c>
      <c r="F191" s="76">
        <v>2014</v>
      </c>
      <c r="G191" s="77">
        <v>18000</v>
      </c>
      <c r="H191" s="78">
        <v>0</v>
      </c>
      <c r="I191" s="74">
        <v>1</v>
      </c>
      <c r="J191" s="74">
        <v>1</v>
      </c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1:28" ht="22.5" x14ac:dyDescent="0.25">
      <c r="A192" s="60" t="s">
        <v>398</v>
      </c>
      <c r="B192" s="96">
        <v>172</v>
      </c>
      <c r="C192" s="73" t="s">
        <v>452</v>
      </c>
      <c r="D192" s="72"/>
      <c r="E192" s="72" t="s">
        <v>624</v>
      </c>
      <c r="F192" s="76">
        <v>2014</v>
      </c>
      <c r="G192" s="77">
        <v>18000</v>
      </c>
      <c r="H192" s="78">
        <v>0</v>
      </c>
      <c r="I192" s="74">
        <v>1</v>
      </c>
      <c r="J192" s="74">
        <v>1</v>
      </c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1:28" ht="22.5" x14ac:dyDescent="0.25">
      <c r="A193" s="60" t="s">
        <v>398</v>
      </c>
      <c r="B193" s="96">
        <v>173</v>
      </c>
      <c r="C193" s="73" t="s">
        <v>452</v>
      </c>
      <c r="D193" s="72"/>
      <c r="E193" s="72" t="s">
        <v>625</v>
      </c>
      <c r="F193" s="76">
        <v>2014</v>
      </c>
      <c r="G193" s="77">
        <v>18000</v>
      </c>
      <c r="H193" s="78">
        <v>0</v>
      </c>
      <c r="I193" s="74">
        <v>1</v>
      </c>
      <c r="J193" s="74">
        <v>1</v>
      </c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1:28" ht="22.5" x14ac:dyDescent="0.25">
      <c r="A194" s="60" t="s">
        <v>398</v>
      </c>
      <c r="B194" s="96">
        <v>174</v>
      </c>
      <c r="C194" s="73" t="s">
        <v>452</v>
      </c>
      <c r="D194" s="72"/>
      <c r="E194" s="72" t="s">
        <v>626</v>
      </c>
      <c r="F194" s="76">
        <v>2014</v>
      </c>
      <c r="G194" s="77">
        <v>18000</v>
      </c>
      <c r="H194" s="78">
        <v>0</v>
      </c>
      <c r="I194" s="74">
        <v>1</v>
      </c>
      <c r="J194" s="74">
        <v>1</v>
      </c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1:28" ht="23.25" x14ac:dyDescent="0.25">
      <c r="A195" s="60" t="s">
        <v>399</v>
      </c>
      <c r="B195" s="96">
        <v>175</v>
      </c>
      <c r="C195" s="75" t="s">
        <v>452</v>
      </c>
      <c r="D195" s="72"/>
      <c r="E195" s="72" t="s">
        <v>627</v>
      </c>
      <c r="F195" s="76">
        <v>2013</v>
      </c>
      <c r="G195" s="77">
        <v>23490</v>
      </c>
      <c r="H195" s="78">
        <v>0</v>
      </c>
      <c r="I195" s="74">
        <v>1</v>
      </c>
      <c r="J195" s="74">
        <v>1</v>
      </c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1:28" ht="45" x14ac:dyDescent="0.25">
      <c r="A196" s="60" t="s">
        <v>400</v>
      </c>
      <c r="B196" s="96">
        <v>176</v>
      </c>
      <c r="C196" s="73" t="s">
        <v>452</v>
      </c>
      <c r="D196" s="72"/>
      <c r="E196" s="72" t="s">
        <v>628</v>
      </c>
      <c r="F196" s="76">
        <v>2020</v>
      </c>
      <c r="G196" s="77">
        <v>12000</v>
      </c>
      <c r="H196" s="78">
        <v>0</v>
      </c>
      <c r="I196" s="74">
        <v>1</v>
      </c>
      <c r="J196" s="74">
        <v>1</v>
      </c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</row>
    <row r="197" spans="1:28" ht="45" x14ac:dyDescent="0.25">
      <c r="A197" s="60" t="s">
        <v>401</v>
      </c>
      <c r="B197" s="96">
        <v>177</v>
      </c>
      <c r="C197" s="73" t="s">
        <v>452</v>
      </c>
      <c r="D197" s="72"/>
      <c r="E197" s="72" t="s">
        <v>629</v>
      </c>
      <c r="F197" s="76">
        <v>2020</v>
      </c>
      <c r="G197" s="77">
        <v>15000</v>
      </c>
      <c r="H197" s="78">
        <v>0</v>
      </c>
      <c r="I197" s="74">
        <v>1</v>
      </c>
      <c r="J197" s="74">
        <v>1</v>
      </c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1:28" ht="45" x14ac:dyDescent="0.25">
      <c r="A198" s="60" t="s">
        <v>402</v>
      </c>
      <c r="B198" s="96">
        <v>178</v>
      </c>
      <c r="C198" s="73" t="s">
        <v>452</v>
      </c>
      <c r="D198" s="72"/>
      <c r="E198" s="72" t="s">
        <v>630</v>
      </c>
      <c r="F198" s="76">
        <v>2020</v>
      </c>
      <c r="G198" s="77">
        <v>15000</v>
      </c>
      <c r="H198" s="78">
        <v>0</v>
      </c>
      <c r="I198" s="74">
        <v>1</v>
      </c>
      <c r="J198" s="74">
        <v>1</v>
      </c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1:28" ht="45" x14ac:dyDescent="0.25">
      <c r="A199" s="60" t="s">
        <v>402</v>
      </c>
      <c r="B199" s="96">
        <v>179</v>
      </c>
      <c r="C199" s="73" t="s">
        <v>452</v>
      </c>
      <c r="D199" s="72"/>
      <c r="E199" s="72" t="s">
        <v>631</v>
      </c>
      <c r="F199" s="76">
        <v>2020</v>
      </c>
      <c r="G199" s="77">
        <v>15000</v>
      </c>
      <c r="H199" s="78">
        <v>0</v>
      </c>
      <c r="I199" s="74">
        <v>1</v>
      </c>
      <c r="J199" s="74">
        <v>1</v>
      </c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1:28" ht="22.5" x14ac:dyDescent="0.25">
      <c r="A200" s="60" t="s">
        <v>403</v>
      </c>
      <c r="B200" s="96">
        <v>180</v>
      </c>
      <c r="C200" s="73" t="s">
        <v>452</v>
      </c>
      <c r="D200" s="72"/>
      <c r="E200" s="72" t="s">
        <v>632</v>
      </c>
      <c r="F200" s="76">
        <v>2014</v>
      </c>
      <c r="G200" s="77">
        <v>40000</v>
      </c>
      <c r="H200" s="78">
        <v>0</v>
      </c>
      <c r="I200" s="74">
        <v>1</v>
      </c>
      <c r="J200" s="74">
        <v>1</v>
      </c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1:28" ht="22.5" x14ac:dyDescent="0.25">
      <c r="A201" s="60" t="s">
        <v>404</v>
      </c>
      <c r="B201" s="96">
        <v>181</v>
      </c>
      <c r="C201" s="73" t="s">
        <v>452</v>
      </c>
      <c r="D201" s="72"/>
      <c r="E201" s="72" t="s">
        <v>633</v>
      </c>
      <c r="F201" s="76">
        <v>2020</v>
      </c>
      <c r="G201" s="77">
        <v>17200</v>
      </c>
      <c r="H201" s="78">
        <v>0</v>
      </c>
      <c r="I201" s="74">
        <v>1</v>
      </c>
      <c r="J201" s="74">
        <v>1</v>
      </c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1:28" ht="22.5" x14ac:dyDescent="0.25">
      <c r="A202" s="60" t="s">
        <v>404</v>
      </c>
      <c r="B202" s="96">
        <v>182</v>
      </c>
      <c r="C202" s="73" t="s">
        <v>452</v>
      </c>
      <c r="D202" s="72"/>
      <c r="E202" s="72" t="s">
        <v>634</v>
      </c>
      <c r="F202" s="76">
        <v>2020</v>
      </c>
      <c r="G202" s="77">
        <v>17200</v>
      </c>
      <c r="H202" s="78">
        <v>0</v>
      </c>
      <c r="I202" s="74">
        <v>1</v>
      </c>
      <c r="J202" s="74">
        <v>1</v>
      </c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1:28" ht="22.5" x14ac:dyDescent="0.25">
      <c r="A203" s="60" t="s">
        <v>404</v>
      </c>
      <c r="B203" s="96">
        <v>183</v>
      </c>
      <c r="C203" s="73" t="s">
        <v>452</v>
      </c>
      <c r="D203" s="72"/>
      <c r="E203" s="72" t="s">
        <v>635</v>
      </c>
      <c r="F203" s="76">
        <v>2020</v>
      </c>
      <c r="G203" s="77">
        <v>17200</v>
      </c>
      <c r="H203" s="78">
        <v>0</v>
      </c>
      <c r="I203" s="74">
        <v>1</v>
      </c>
      <c r="J203" s="74">
        <v>1</v>
      </c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1:28" ht="22.5" x14ac:dyDescent="0.25">
      <c r="A204" s="60" t="s">
        <v>404</v>
      </c>
      <c r="B204" s="96">
        <v>184</v>
      </c>
      <c r="C204" s="73" t="s">
        <v>452</v>
      </c>
      <c r="D204" s="72"/>
      <c r="E204" s="72" t="s">
        <v>636</v>
      </c>
      <c r="F204" s="76">
        <v>2020</v>
      </c>
      <c r="G204" s="77">
        <v>17200</v>
      </c>
      <c r="H204" s="78">
        <v>0</v>
      </c>
      <c r="I204" s="74">
        <v>1</v>
      </c>
      <c r="J204" s="74">
        <v>1</v>
      </c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1:28" ht="22.5" x14ac:dyDescent="0.25">
      <c r="A205" s="60" t="s">
        <v>404</v>
      </c>
      <c r="B205" s="96">
        <v>185</v>
      </c>
      <c r="C205" s="73" t="s">
        <v>452</v>
      </c>
      <c r="D205" s="72"/>
      <c r="E205" s="72" t="s">
        <v>637</v>
      </c>
      <c r="F205" s="76">
        <v>2020</v>
      </c>
      <c r="G205" s="77">
        <v>17200</v>
      </c>
      <c r="H205" s="78">
        <v>0</v>
      </c>
      <c r="I205" s="74">
        <v>1</v>
      </c>
      <c r="J205" s="74">
        <v>1</v>
      </c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1:28" ht="22.5" x14ac:dyDescent="0.25">
      <c r="A206" s="60" t="s">
        <v>404</v>
      </c>
      <c r="B206" s="96">
        <v>186</v>
      </c>
      <c r="C206" s="73" t="s">
        <v>452</v>
      </c>
      <c r="D206" s="72"/>
      <c r="E206" s="72" t="s">
        <v>638</v>
      </c>
      <c r="F206" s="76">
        <v>2020</v>
      </c>
      <c r="G206" s="77">
        <v>17200</v>
      </c>
      <c r="H206" s="78">
        <v>0</v>
      </c>
      <c r="I206" s="74">
        <v>1</v>
      </c>
      <c r="J206" s="74">
        <v>1</v>
      </c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1:28" ht="22.5" x14ac:dyDescent="0.25">
      <c r="A207" s="60" t="s">
        <v>404</v>
      </c>
      <c r="B207" s="96">
        <v>187</v>
      </c>
      <c r="C207" s="73" t="s">
        <v>452</v>
      </c>
      <c r="D207" s="72"/>
      <c r="E207" s="72" t="s">
        <v>639</v>
      </c>
      <c r="F207" s="76">
        <v>2020</v>
      </c>
      <c r="G207" s="77">
        <v>17200</v>
      </c>
      <c r="H207" s="78">
        <v>0</v>
      </c>
      <c r="I207" s="74">
        <v>1</v>
      </c>
      <c r="J207" s="74">
        <v>1</v>
      </c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1:28" ht="22.5" x14ac:dyDescent="0.25">
      <c r="A208" s="60" t="s">
        <v>404</v>
      </c>
      <c r="B208" s="96">
        <v>188</v>
      </c>
      <c r="C208" s="73" t="s">
        <v>452</v>
      </c>
      <c r="D208" s="72"/>
      <c r="E208" s="72" t="s">
        <v>640</v>
      </c>
      <c r="F208" s="76">
        <v>2020</v>
      </c>
      <c r="G208" s="77">
        <v>17200</v>
      </c>
      <c r="H208" s="78">
        <v>0</v>
      </c>
      <c r="I208" s="74">
        <v>1</v>
      </c>
      <c r="J208" s="74">
        <v>1</v>
      </c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1:28" ht="22.5" x14ac:dyDescent="0.25">
      <c r="A209" s="60" t="s">
        <v>404</v>
      </c>
      <c r="B209" s="96">
        <v>189</v>
      </c>
      <c r="C209" s="73" t="s">
        <v>452</v>
      </c>
      <c r="D209" s="72"/>
      <c r="E209" s="72" t="s">
        <v>641</v>
      </c>
      <c r="F209" s="76">
        <v>2020</v>
      </c>
      <c r="G209" s="77">
        <v>17200</v>
      </c>
      <c r="H209" s="78">
        <v>0</v>
      </c>
      <c r="I209" s="74">
        <v>1</v>
      </c>
      <c r="J209" s="74">
        <v>1</v>
      </c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1:28" ht="22.5" x14ac:dyDescent="0.25">
      <c r="A210" s="60" t="s">
        <v>405</v>
      </c>
      <c r="B210" s="96">
        <v>190</v>
      </c>
      <c r="C210" s="73" t="s">
        <v>452</v>
      </c>
      <c r="D210" s="72"/>
      <c r="E210" s="72" t="s">
        <v>642</v>
      </c>
      <c r="F210" s="76">
        <v>2020</v>
      </c>
      <c r="G210" s="77">
        <v>17200</v>
      </c>
      <c r="H210" s="78">
        <v>0</v>
      </c>
      <c r="I210" s="74">
        <v>1</v>
      </c>
      <c r="J210" s="74">
        <v>1</v>
      </c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1:28" ht="22.5" x14ac:dyDescent="0.25">
      <c r="A211" s="60" t="s">
        <v>406</v>
      </c>
      <c r="B211" s="96">
        <v>191</v>
      </c>
      <c r="C211" s="73" t="s">
        <v>452</v>
      </c>
      <c r="D211" s="72"/>
      <c r="E211" s="72" t="s">
        <v>643</v>
      </c>
      <c r="F211" s="76">
        <v>2008</v>
      </c>
      <c r="G211" s="77">
        <v>3150</v>
      </c>
      <c r="H211" s="78">
        <v>0</v>
      </c>
      <c r="I211" s="74">
        <v>1</v>
      </c>
      <c r="J211" s="74">
        <v>1</v>
      </c>
      <c r="K211" s="58"/>
      <c r="L211" s="58"/>
      <c r="M211" s="58"/>
      <c r="N211" s="58"/>
      <c r="O211" s="58"/>
      <c r="P211" s="58"/>
      <c r="Q211" s="74">
        <v>1</v>
      </c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1:28" ht="23.25" x14ac:dyDescent="0.25">
      <c r="A212" s="60" t="s">
        <v>407</v>
      </c>
      <c r="B212" s="96">
        <v>192</v>
      </c>
      <c r="C212" s="75" t="s">
        <v>452</v>
      </c>
      <c r="D212" s="72"/>
      <c r="E212" s="72" t="s">
        <v>644</v>
      </c>
      <c r="F212" s="76">
        <v>2008</v>
      </c>
      <c r="G212" s="77">
        <v>4000</v>
      </c>
      <c r="H212" s="78">
        <v>0</v>
      </c>
      <c r="I212" s="74">
        <v>1</v>
      </c>
      <c r="J212" s="74">
        <v>1</v>
      </c>
      <c r="K212" s="58"/>
      <c r="L212" s="58"/>
      <c r="M212" s="58"/>
      <c r="N212" s="58"/>
      <c r="O212" s="58"/>
      <c r="P212" s="58"/>
      <c r="Q212" s="74">
        <v>1</v>
      </c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1:28" ht="23.25" x14ac:dyDescent="0.25">
      <c r="A213" s="60" t="s">
        <v>408</v>
      </c>
      <c r="B213" s="96">
        <v>193</v>
      </c>
      <c r="C213" s="75" t="s">
        <v>452</v>
      </c>
      <c r="D213" s="72"/>
      <c r="E213" s="72" t="s">
        <v>645</v>
      </c>
      <c r="F213" s="76">
        <v>2008</v>
      </c>
      <c r="G213" s="77">
        <v>7692</v>
      </c>
      <c r="H213" s="78">
        <v>0</v>
      </c>
      <c r="I213" s="74">
        <v>1</v>
      </c>
      <c r="J213" s="74">
        <v>1</v>
      </c>
      <c r="K213" s="58"/>
      <c r="L213" s="58"/>
      <c r="M213" s="58"/>
      <c r="N213" s="58"/>
      <c r="O213" s="58"/>
      <c r="P213" s="58"/>
      <c r="Q213" s="74">
        <v>1</v>
      </c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1:28" ht="22.5" x14ac:dyDescent="0.25">
      <c r="A214" s="60" t="s">
        <v>409</v>
      </c>
      <c r="B214" s="96">
        <v>194</v>
      </c>
      <c r="C214" s="73" t="s">
        <v>452</v>
      </c>
      <c r="D214" s="72"/>
      <c r="E214" s="72" t="s">
        <v>646</v>
      </c>
      <c r="F214" s="76">
        <v>2021</v>
      </c>
      <c r="G214" s="77">
        <v>12876.75</v>
      </c>
      <c r="H214" s="78">
        <v>0</v>
      </c>
      <c r="I214" s="74">
        <v>1</v>
      </c>
      <c r="J214" s="74">
        <v>1</v>
      </c>
      <c r="K214" s="58"/>
      <c r="L214" s="58"/>
      <c r="M214" s="58"/>
      <c r="N214" s="58"/>
      <c r="O214" s="58"/>
      <c r="P214" s="58"/>
      <c r="Q214" s="74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1:28" ht="22.5" x14ac:dyDescent="0.25">
      <c r="A215" s="60" t="s">
        <v>409</v>
      </c>
      <c r="B215" s="96">
        <v>195</v>
      </c>
      <c r="C215" s="73" t="s">
        <v>452</v>
      </c>
      <c r="D215" s="72"/>
      <c r="E215" s="72" t="s">
        <v>647</v>
      </c>
      <c r="F215" s="76">
        <v>2021</v>
      </c>
      <c r="G215" s="77">
        <v>12876.75</v>
      </c>
      <c r="H215" s="78">
        <v>0</v>
      </c>
      <c r="I215" s="74">
        <v>1</v>
      </c>
      <c r="J215" s="74">
        <v>1</v>
      </c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1:28" ht="22.5" x14ac:dyDescent="0.25">
      <c r="A216" s="60" t="s">
        <v>410</v>
      </c>
      <c r="B216" s="96">
        <v>196</v>
      </c>
      <c r="C216" s="73" t="s">
        <v>452</v>
      </c>
      <c r="D216" s="72"/>
      <c r="E216" s="72" t="s">
        <v>648</v>
      </c>
      <c r="F216" s="76">
        <v>2021</v>
      </c>
      <c r="G216" s="77">
        <v>12876.75</v>
      </c>
      <c r="H216" s="78">
        <v>0</v>
      </c>
      <c r="I216" s="74">
        <v>1</v>
      </c>
      <c r="J216" s="74">
        <v>1</v>
      </c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1:28" ht="22.5" x14ac:dyDescent="0.25">
      <c r="A217" s="60" t="s">
        <v>411</v>
      </c>
      <c r="B217" s="96">
        <v>197</v>
      </c>
      <c r="C217" s="73" t="s">
        <v>452</v>
      </c>
      <c r="D217" s="72"/>
      <c r="E217" s="72" t="s">
        <v>649</v>
      </c>
      <c r="F217" s="76">
        <v>2020</v>
      </c>
      <c r="G217" s="77">
        <v>12040.09</v>
      </c>
      <c r="H217" s="78">
        <v>0</v>
      </c>
      <c r="I217" s="74">
        <v>1</v>
      </c>
      <c r="J217" s="74">
        <v>1</v>
      </c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1:28" ht="22.5" x14ac:dyDescent="0.25">
      <c r="A218" s="60" t="s">
        <v>412</v>
      </c>
      <c r="B218" s="96">
        <v>198</v>
      </c>
      <c r="C218" s="73" t="s">
        <v>452</v>
      </c>
      <c r="D218" s="72"/>
      <c r="E218" s="72" t="s">
        <v>650</v>
      </c>
      <c r="F218" s="76">
        <v>2014</v>
      </c>
      <c r="G218" s="77">
        <v>5400</v>
      </c>
      <c r="H218" s="78">
        <v>0</v>
      </c>
      <c r="I218" s="74">
        <v>1</v>
      </c>
      <c r="J218" s="74">
        <v>1</v>
      </c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1:28" ht="22.5" x14ac:dyDescent="0.25">
      <c r="A219" s="60" t="s">
        <v>413</v>
      </c>
      <c r="B219" s="96">
        <v>199</v>
      </c>
      <c r="C219" s="73" t="s">
        <v>452</v>
      </c>
      <c r="D219" s="72"/>
      <c r="E219" s="72" t="s">
        <v>651</v>
      </c>
      <c r="F219" s="76">
        <v>2010</v>
      </c>
      <c r="G219" s="77">
        <v>31556</v>
      </c>
      <c r="H219" s="78">
        <v>0</v>
      </c>
      <c r="I219" s="74">
        <v>1</v>
      </c>
      <c r="J219" s="74">
        <v>1</v>
      </c>
      <c r="K219" s="58"/>
      <c r="L219" s="58"/>
      <c r="M219" s="58"/>
      <c r="N219" s="58"/>
      <c r="O219" s="58"/>
      <c r="P219" s="58"/>
      <c r="Q219" s="74">
        <v>1</v>
      </c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1:28" ht="23.25" x14ac:dyDescent="0.25">
      <c r="A220" s="60" t="s">
        <v>414</v>
      </c>
      <c r="B220" s="96">
        <v>200</v>
      </c>
      <c r="C220" s="75" t="s">
        <v>452</v>
      </c>
      <c r="D220" s="72"/>
      <c r="E220" s="72" t="s">
        <v>652</v>
      </c>
      <c r="F220" s="76">
        <v>2015</v>
      </c>
      <c r="G220" s="77">
        <v>40400</v>
      </c>
      <c r="H220" s="77">
        <v>6059.74</v>
      </c>
      <c r="I220" s="74">
        <v>1</v>
      </c>
      <c r="J220" s="74">
        <v>1</v>
      </c>
      <c r="K220" s="58"/>
      <c r="L220" s="58"/>
      <c r="M220" s="58"/>
      <c r="N220" s="58"/>
      <c r="O220" s="58"/>
      <c r="P220" s="58"/>
      <c r="Q220" s="74"/>
      <c r="R220" s="58"/>
      <c r="S220" s="58"/>
      <c r="T220" s="58"/>
      <c r="U220" s="58"/>
      <c r="V220" s="58"/>
      <c r="W220" s="58"/>
      <c r="X220" s="85">
        <v>6059.74</v>
      </c>
      <c r="Y220" s="58"/>
      <c r="Z220" s="58"/>
      <c r="AA220" s="58"/>
      <c r="AB220" s="58"/>
    </row>
    <row r="221" spans="1:28" ht="23.25" x14ac:dyDescent="0.25">
      <c r="A221" s="60" t="s">
        <v>415</v>
      </c>
      <c r="B221" s="96">
        <v>201</v>
      </c>
      <c r="C221" s="75" t="s">
        <v>452</v>
      </c>
      <c r="D221" s="72"/>
      <c r="E221" s="72" t="s">
        <v>653</v>
      </c>
      <c r="F221" s="76">
        <v>2014</v>
      </c>
      <c r="G221" s="77">
        <v>18000</v>
      </c>
      <c r="H221" s="78">
        <v>0</v>
      </c>
      <c r="I221" s="74">
        <v>1</v>
      </c>
      <c r="J221" s="74">
        <v>1</v>
      </c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</row>
    <row r="222" spans="1:28" ht="23.25" x14ac:dyDescent="0.25">
      <c r="A222" s="60" t="s">
        <v>415</v>
      </c>
      <c r="B222" s="96">
        <v>202</v>
      </c>
      <c r="C222" s="75" t="s">
        <v>452</v>
      </c>
      <c r="D222" s="72"/>
      <c r="E222" s="72" t="s">
        <v>654</v>
      </c>
      <c r="F222" s="76">
        <v>2014</v>
      </c>
      <c r="G222" s="77">
        <v>18000</v>
      </c>
      <c r="H222" s="78">
        <v>0</v>
      </c>
      <c r="I222" s="74">
        <v>1</v>
      </c>
      <c r="J222" s="74">
        <v>1</v>
      </c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</row>
    <row r="223" spans="1:28" ht="23.25" x14ac:dyDescent="0.25">
      <c r="A223" s="60" t="s">
        <v>415</v>
      </c>
      <c r="B223" s="96">
        <v>203</v>
      </c>
      <c r="C223" s="75" t="s">
        <v>452</v>
      </c>
      <c r="D223" s="72"/>
      <c r="E223" s="72" t="s">
        <v>655</v>
      </c>
      <c r="F223" s="76">
        <v>2014</v>
      </c>
      <c r="G223" s="77">
        <v>18000</v>
      </c>
      <c r="H223" s="78">
        <v>0</v>
      </c>
      <c r="I223" s="74">
        <v>1</v>
      </c>
      <c r="J223" s="74">
        <v>1</v>
      </c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</row>
    <row r="224" spans="1:28" ht="23.25" x14ac:dyDescent="0.25">
      <c r="A224" s="60" t="s">
        <v>416</v>
      </c>
      <c r="B224" s="96">
        <v>204</v>
      </c>
      <c r="C224" s="75" t="s">
        <v>452</v>
      </c>
      <c r="D224" s="72"/>
      <c r="E224" s="72" t="s">
        <v>656</v>
      </c>
      <c r="F224" s="76">
        <v>2017</v>
      </c>
      <c r="G224" s="77">
        <v>25330</v>
      </c>
      <c r="H224" s="78">
        <v>0</v>
      </c>
      <c r="I224" s="74">
        <v>1</v>
      </c>
      <c r="J224" s="74">
        <v>1</v>
      </c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</row>
    <row r="225" spans="1:28" ht="23.25" x14ac:dyDescent="0.25">
      <c r="A225" s="60" t="s">
        <v>416</v>
      </c>
      <c r="B225" s="96">
        <v>205</v>
      </c>
      <c r="C225" s="75" t="s">
        <v>452</v>
      </c>
      <c r="D225" s="72"/>
      <c r="E225" s="72" t="s">
        <v>657</v>
      </c>
      <c r="F225" s="76">
        <v>2017</v>
      </c>
      <c r="G225" s="77">
        <v>25330</v>
      </c>
      <c r="H225" s="78">
        <v>0</v>
      </c>
      <c r="I225" s="74">
        <v>1</v>
      </c>
      <c r="J225" s="74">
        <v>1</v>
      </c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</row>
    <row r="226" spans="1:28" ht="23.25" x14ac:dyDescent="0.25">
      <c r="A226" s="60" t="s">
        <v>416</v>
      </c>
      <c r="B226" s="96">
        <v>206</v>
      </c>
      <c r="C226" s="75" t="s">
        <v>452</v>
      </c>
      <c r="D226" s="72"/>
      <c r="E226" s="72" t="s">
        <v>658</v>
      </c>
      <c r="F226" s="76">
        <v>2017</v>
      </c>
      <c r="G226" s="77">
        <v>25340</v>
      </c>
      <c r="H226" s="78">
        <v>0</v>
      </c>
      <c r="I226" s="74">
        <v>1</v>
      </c>
      <c r="J226" s="74">
        <v>1</v>
      </c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</row>
    <row r="227" spans="1:28" ht="22.5" x14ac:dyDescent="0.25">
      <c r="A227" s="60" t="s">
        <v>417</v>
      </c>
      <c r="B227" s="96">
        <v>207</v>
      </c>
      <c r="C227" s="73" t="s">
        <v>452</v>
      </c>
      <c r="D227" s="72"/>
      <c r="E227" s="72" t="s">
        <v>659</v>
      </c>
      <c r="F227" s="76">
        <v>2015</v>
      </c>
      <c r="G227" s="77">
        <v>32300.46</v>
      </c>
      <c r="H227" s="78">
        <v>0</v>
      </c>
      <c r="I227" s="74">
        <v>1</v>
      </c>
      <c r="J227" s="74">
        <v>1</v>
      </c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</row>
    <row r="228" spans="1:28" ht="23.25" x14ac:dyDescent="0.25">
      <c r="A228" s="60" t="s">
        <v>418</v>
      </c>
      <c r="B228" s="96">
        <v>208</v>
      </c>
      <c r="C228" s="75" t="s">
        <v>452</v>
      </c>
      <c r="D228" s="72"/>
      <c r="E228" s="72" t="s">
        <v>660</v>
      </c>
      <c r="F228" s="76">
        <v>2019</v>
      </c>
      <c r="G228" s="77">
        <v>29250</v>
      </c>
      <c r="H228" s="78">
        <v>0</v>
      </c>
      <c r="I228" s="74">
        <v>1</v>
      </c>
      <c r="J228" s="74">
        <v>1</v>
      </c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</row>
    <row r="229" spans="1:28" ht="23.25" x14ac:dyDescent="0.25">
      <c r="A229" s="60" t="s">
        <v>418</v>
      </c>
      <c r="B229" s="96">
        <v>209</v>
      </c>
      <c r="C229" s="75" t="s">
        <v>452</v>
      </c>
      <c r="D229" s="72"/>
      <c r="E229" s="72" t="s">
        <v>661</v>
      </c>
      <c r="F229" s="76">
        <v>2019</v>
      </c>
      <c r="G229" s="77">
        <v>29250</v>
      </c>
      <c r="H229" s="78">
        <v>0</v>
      </c>
      <c r="I229" s="74">
        <v>1</v>
      </c>
      <c r="J229" s="74">
        <v>1</v>
      </c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</row>
    <row r="230" spans="1:28" ht="23.25" x14ac:dyDescent="0.25">
      <c r="A230" s="60" t="s">
        <v>419</v>
      </c>
      <c r="B230" s="96">
        <v>210</v>
      </c>
      <c r="C230" s="75" t="s">
        <v>452</v>
      </c>
      <c r="D230" s="72"/>
      <c r="E230" s="72" t="s">
        <v>662</v>
      </c>
      <c r="F230" s="76">
        <v>2014</v>
      </c>
      <c r="G230" s="77">
        <v>18000</v>
      </c>
      <c r="H230" s="78">
        <v>0</v>
      </c>
      <c r="I230" s="74">
        <v>1</v>
      </c>
      <c r="J230" s="74">
        <v>1</v>
      </c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</row>
    <row r="231" spans="1:28" ht="23.25" x14ac:dyDescent="0.25">
      <c r="A231" s="60" t="s">
        <v>419</v>
      </c>
      <c r="B231" s="96">
        <v>211</v>
      </c>
      <c r="C231" s="75" t="s">
        <v>452</v>
      </c>
      <c r="D231" s="72"/>
      <c r="E231" s="72" t="s">
        <v>663</v>
      </c>
      <c r="F231" s="76">
        <v>2014</v>
      </c>
      <c r="G231" s="77">
        <v>18000</v>
      </c>
      <c r="H231" s="78">
        <v>0</v>
      </c>
      <c r="I231" s="74">
        <v>1</v>
      </c>
      <c r="J231" s="74">
        <v>1</v>
      </c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</row>
    <row r="232" spans="1:28" ht="23.25" x14ac:dyDescent="0.25">
      <c r="A232" s="60" t="s">
        <v>419</v>
      </c>
      <c r="B232" s="96">
        <v>212</v>
      </c>
      <c r="C232" s="75" t="s">
        <v>452</v>
      </c>
      <c r="D232" s="72"/>
      <c r="E232" s="72" t="s">
        <v>664</v>
      </c>
      <c r="F232" s="76">
        <v>2014</v>
      </c>
      <c r="G232" s="77">
        <v>18000</v>
      </c>
      <c r="H232" s="78">
        <v>0</v>
      </c>
      <c r="I232" s="74">
        <v>1</v>
      </c>
      <c r="J232" s="74">
        <v>1</v>
      </c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</row>
    <row r="233" spans="1:28" ht="23.25" x14ac:dyDescent="0.25">
      <c r="A233" s="60" t="s">
        <v>419</v>
      </c>
      <c r="B233" s="96">
        <v>213</v>
      </c>
      <c r="C233" s="75" t="s">
        <v>452</v>
      </c>
      <c r="D233" s="72"/>
      <c r="E233" s="72" t="s">
        <v>665</v>
      </c>
      <c r="F233" s="76">
        <v>2014</v>
      </c>
      <c r="G233" s="77">
        <v>18000</v>
      </c>
      <c r="H233" s="78">
        <v>0</v>
      </c>
      <c r="I233" s="74">
        <v>1</v>
      </c>
      <c r="J233" s="74">
        <v>1</v>
      </c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</row>
    <row r="234" spans="1:28" ht="23.25" x14ac:dyDescent="0.25">
      <c r="A234" s="60" t="s">
        <v>419</v>
      </c>
      <c r="B234" s="96">
        <v>214</v>
      </c>
      <c r="C234" s="75" t="s">
        <v>452</v>
      </c>
      <c r="D234" s="72"/>
      <c r="E234" s="72" t="s">
        <v>666</v>
      </c>
      <c r="F234" s="76">
        <v>2014</v>
      </c>
      <c r="G234" s="77">
        <v>18000</v>
      </c>
      <c r="H234" s="78">
        <v>0</v>
      </c>
      <c r="I234" s="74">
        <v>1</v>
      </c>
      <c r="J234" s="74">
        <v>1</v>
      </c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</row>
    <row r="235" spans="1:28" ht="23.25" x14ac:dyDescent="0.25">
      <c r="A235" s="60" t="s">
        <v>419</v>
      </c>
      <c r="B235" s="96">
        <v>215</v>
      </c>
      <c r="C235" s="75" t="s">
        <v>452</v>
      </c>
      <c r="D235" s="72"/>
      <c r="E235" s="72" t="s">
        <v>667</v>
      </c>
      <c r="F235" s="76">
        <v>2014</v>
      </c>
      <c r="G235" s="77">
        <v>18000</v>
      </c>
      <c r="H235" s="78">
        <v>0</v>
      </c>
      <c r="I235" s="74">
        <v>1</v>
      </c>
      <c r="J235" s="74">
        <v>1</v>
      </c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</row>
    <row r="236" spans="1:28" ht="23.25" x14ac:dyDescent="0.25">
      <c r="A236" s="60" t="s">
        <v>419</v>
      </c>
      <c r="B236" s="96">
        <v>216</v>
      </c>
      <c r="C236" s="75" t="s">
        <v>452</v>
      </c>
      <c r="D236" s="72"/>
      <c r="E236" s="72" t="s">
        <v>668</v>
      </c>
      <c r="F236" s="76">
        <v>2014</v>
      </c>
      <c r="G236" s="77">
        <v>18000</v>
      </c>
      <c r="H236" s="78">
        <v>0</v>
      </c>
      <c r="I236" s="74">
        <v>1</v>
      </c>
      <c r="J236" s="74">
        <v>1</v>
      </c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</row>
    <row r="237" spans="1:28" ht="23.25" x14ac:dyDescent="0.25">
      <c r="A237" s="60" t="s">
        <v>419</v>
      </c>
      <c r="B237" s="96">
        <v>217</v>
      </c>
      <c r="C237" s="75" t="s">
        <v>452</v>
      </c>
      <c r="D237" s="72"/>
      <c r="E237" s="72" t="s">
        <v>669</v>
      </c>
      <c r="F237" s="76">
        <v>2014</v>
      </c>
      <c r="G237" s="77">
        <v>18000</v>
      </c>
      <c r="H237" s="78">
        <v>0</v>
      </c>
      <c r="I237" s="74">
        <v>1</v>
      </c>
      <c r="J237" s="74">
        <v>1</v>
      </c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</row>
    <row r="238" spans="1:28" ht="23.25" x14ac:dyDescent="0.25">
      <c r="A238" s="60" t="s">
        <v>420</v>
      </c>
      <c r="B238" s="96">
        <v>218</v>
      </c>
      <c r="C238" s="75" t="s">
        <v>452</v>
      </c>
      <c r="D238" s="72"/>
      <c r="E238" s="72" t="s">
        <v>670</v>
      </c>
      <c r="F238" s="76">
        <v>2018</v>
      </c>
      <c r="G238" s="77">
        <v>28500</v>
      </c>
      <c r="H238" s="78">
        <v>0</v>
      </c>
      <c r="I238" s="74">
        <v>1</v>
      </c>
      <c r="J238" s="74">
        <v>1</v>
      </c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</row>
    <row r="239" spans="1:28" ht="23.25" x14ac:dyDescent="0.25">
      <c r="A239" s="60" t="s">
        <v>420</v>
      </c>
      <c r="B239" s="96">
        <v>219</v>
      </c>
      <c r="C239" s="75" t="s">
        <v>452</v>
      </c>
      <c r="D239" s="72"/>
      <c r="E239" s="72" t="s">
        <v>671</v>
      </c>
      <c r="F239" s="76">
        <v>2018</v>
      </c>
      <c r="G239" s="77">
        <v>28500</v>
      </c>
      <c r="H239" s="78">
        <v>0</v>
      </c>
      <c r="I239" s="74">
        <v>1</v>
      </c>
      <c r="J239" s="74">
        <v>1</v>
      </c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</row>
    <row r="240" spans="1:28" ht="23.25" x14ac:dyDescent="0.25">
      <c r="A240" s="60" t="s">
        <v>420</v>
      </c>
      <c r="B240" s="96">
        <v>220</v>
      </c>
      <c r="C240" s="75" t="s">
        <v>452</v>
      </c>
      <c r="D240" s="72"/>
      <c r="E240" s="72" t="s">
        <v>672</v>
      </c>
      <c r="F240" s="76">
        <v>2018</v>
      </c>
      <c r="G240" s="77">
        <v>28500</v>
      </c>
      <c r="H240" s="78">
        <v>0</v>
      </c>
      <c r="I240" s="74">
        <v>1</v>
      </c>
      <c r="J240" s="74">
        <v>1</v>
      </c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</row>
    <row r="241" spans="1:28" ht="23.25" x14ac:dyDescent="0.25">
      <c r="A241" s="60" t="s">
        <v>420</v>
      </c>
      <c r="B241" s="96">
        <v>221</v>
      </c>
      <c r="C241" s="75" t="s">
        <v>452</v>
      </c>
      <c r="D241" s="72"/>
      <c r="E241" s="72" t="s">
        <v>673</v>
      </c>
      <c r="F241" s="76">
        <v>2018</v>
      </c>
      <c r="G241" s="77">
        <v>28500</v>
      </c>
      <c r="H241" s="78">
        <v>0</v>
      </c>
      <c r="I241" s="74">
        <v>1</v>
      </c>
      <c r="J241" s="74">
        <v>1</v>
      </c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</row>
    <row r="242" spans="1:28" ht="23.25" x14ac:dyDescent="0.25">
      <c r="A242" s="60" t="s">
        <v>420</v>
      </c>
      <c r="B242" s="96">
        <v>222</v>
      </c>
      <c r="C242" s="75" t="s">
        <v>452</v>
      </c>
      <c r="D242" s="72"/>
      <c r="E242" s="72" t="s">
        <v>674</v>
      </c>
      <c r="F242" s="76">
        <v>2018</v>
      </c>
      <c r="G242" s="77">
        <v>26670</v>
      </c>
      <c r="H242" s="78">
        <v>0</v>
      </c>
      <c r="I242" s="74">
        <v>1</v>
      </c>
      <c r="J242" s="74">
        <v>1</v>
      </c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</row>
    <row r="243" spans="1:28" ht="23.25" x14ac:dyDescent="0.25">
      <c r="A243" s="60" t="s">
        <v>420</v>
      </c>
      <c r="B243" s="96">
        <v>223</v>
      </c>
      <c r="C243" s="75" t="s">
        <v>452</v>
      </c>
      <c r="D243" s="72"/>
      <c r="E243" s="72" t="s">
        <v>675</v>
      </c>
      <c r="F243" s="76">
        <v>2018</v>
      </c>
      <c r="G243" s="77">
        <v>26670</v>
      </c>
      <c r="H243" s="78">
        <v>0</v>
      </c>
      <c r="I243" s="74">
        <v>1</v>
      </c>
      <c r="J243" s="74">
        <v>1</v>
      </c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</row>
    <row r="244" spans="1:28" ht="23.25" x14ac:dyDescent="0.25">
      <c r="A244" s="60" t="s">
        <v>420</v>
      </c>
      <c r="B244" s="96">
        <v>224</v>
      </c>
      <c r="C244" s="75" t="s">
        <v>452</v>
      </c>
      <c r="D244" s="72"/>
      <c r="E244" s="72" t="s">
        <v>676</v>
      </c>
      <c r="F244" s="76">
        <v>2018</v>
      </c>
      <c r="G244" s="77">
        <v>26660</v>
      </c>
      <c r="H244" s="78">
        <v>0</v>
      </c>
      <c r="I244" s="74">
        <v>1</v>
      </c>
      <c r="J244" s="74">
        <v>1</v>
      </c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</row>
    <row r="245" spans="1:28" ht="23.25" x14ac:dyDescent="0.25">
      <c r="A245" s="60" t="s">
        <v>420</v>
      </c>
      <c r="B245" s="96">
        <v>225</v>
      </c>
      <c r="C245" s="75" t="s">
        <v>452</v>
      </c>
      <c r="D245" s="72"/>
      <c r="E245" s="72" t="s">
        <v>677</v>
      </c>
      <c r="F245" s="76">
        <v>2019</v>
      </c>
      <c r="G245" s="77">
        <v>22794.81</v>
      </c>
      <c r="H245" s="78">
        <v>0</v>
      </c>
      <c r="I245" s="74">
        <v>1</v>
      </c>
      <c r="J245" s="74">
        <v>1</v>
      </c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</row>
    <row r="246" spans="1:28" ht="22.5" x14ac:dyDescent="0.25">
      <c r="A246" s="60" t="s">
        <v>421</v>
      </c>
      <c r="B246" s="96">
        <v>226</v>
      </c>
      <c r="C246" s="73" t="s">
        <v>452</v>
      </c>
      <c r="D246" s="72"/>
      <c r="E246" s="72" t="s">
        <v>678</v>
      </c>
      <c r="F246" s="76">
        <v>2022</v>
      </c>
      <c r="G246" s="77">
        <v>48000</v>
      </c>
      <c r="H246" s="78">
        <v>0</v>
      </c>
      <c r="I246" s="74">
        <v>1</v>
      </c>
      <c r="J246" s="74">
        <v>1</v>
      </c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</row>
    <row r="247" spans="1:28" ht="22.5" x14ac:dyDescent="0.25">
      <c r="A247" s="60" t="s">
        <v>421</v>
      </c>
      <c r="B247" s="96">
        <v>227</v>
      </c>
      <c r="C247" s="73" t="s">
        <v>452</v>
      </c>
      <c r="D247" s="72"/>
      <c r="E247" s="72" t="s">
        <v>679</v>
      </c>
      <c r="F247" s="76">
        <v>2022</v>
      </c>
      <c r="G247" s="77">
        <v>48000</v>
      </c>
      <c r="H247" s="78">
        <v>0</v>
      </c>
      <c r="I247" s="74">
        <v>1</v>
      </c>
      <c r="J247" s="74">
        <v>1</v>
      </c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</row>
    <row r="248" spans="1:28" ht="22.5" x14ac:dyDescent="0.25">
      <c r="A248" s="60" t="s">
        <v>421</v>
      </c>
      <c r="B248" s="96">
        <v>228</v>
      </c>
      <c r="C248" s="73" t="s">
        <v>452</v>
      </c>
      <c r="D248" s="72"/>
      <c r="E248" s="72" t="s">
        <v>680</v>
      </c>
      <c r="F248" s="76">
        <v>2022</v>
      </c>
      <c r="G248" s="77">
        <v>48000</v>
      </c>
      <c r="H248" s="78">
        <v>0</v>
      </c>
      <c r="I248" s="74">
        <v>1</v>
      </c>
      <c r="J248" s="74">
        <v>1</v>
      </c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</row>
    <row r="249" spans="1:28" ht="22.5" x14ac:dyDescent="0.25">
      <c r="A249" s="60" t="s">
        <v>422</v>
      </c>
      <c r="B249" s="96">
        <v>229</v>
      </c>
      <c r="C249" s="73" t="s">
        <v>452</v>
      </c>
      <c r="D249" s="72"/>
      <c r="E249" s="72" t="s">
        <v>681</v>
      </c>
      <c r="F249" s="76">
        <v>2022</v>
      </c>
      <c r="G249" s="77">
        <v>48000</v>
      </c>
      <c r="H249" s="78">
        <v>0</v>
      </c>
      <c r="I249" s="74">
        <v>1</v>
      </c>
      <c r="J249" s="74">
        <v>1</v>
      </c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</row>
    <row r="250" spans="1:28" ht="22.5" x14ac:dyDescent="0.25">
      <c r="A250" s="60" t="s">
        <v>423</v>
      </c>
      <c r="B250" s="96">
        <v>230</v>
      </c>
      <c r="C250" s="73" t="s">
        <v>452</v>
      </c>
      <c r="D250" s="72"/>
      <c r="E250" s="72" t="s">
        <v>682</v>
      </c>
      <c r="F250" s="76">
        <v>2017</v>
      </c>
      <c r="G250" s="77">
        <v>25423.57</v>
      </c>
      <c r="H250" s="78">
        <v>0</v>
      </c>
      <c r="I250" s="74">
        <v>1</v>
      </c>
      <c r="J250" s="74">
        <v>1</v>
      </c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</row>
    <row r="251" spans="1:28" ht="22.5" x14ac:dyDescent="0.25">
      <c r="A251" s="60" t="s">
        <v>424</v>
      </c>
      <c r="B251" s="96">
        <v>231</v>
      </c>
      <c r="C251" s="73" t="s">
        <v>452</v>
      </c>
      <c r="D251" s="72"/>
      <c r="E251" s="72" t="s">
        <v>683</v>
      </c>
      <c r="F251" s="76">
        <v>2016</v>
      </c>
      <c r="G251" s="77">
        <v>32500</v>
      </c>
      <c r="H251" s="78">
        <v>0</v>
      </c>
      <c r="I251" s="74">
        <v>1</v>
      </c>
      <c r="J251" s="74">
        <v>1</v>
      </c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</row>
    <row r="252" spans="1:28" ht="22.5" x14ac:dyDescent="0.25">
      <c r="A252" s="60" t="s">
        <v>424</v>
      </c>
      <c r="B252" s="96">
        <v>232</v>
      </c>
      <c r="C252" s="73" t="s">
        <v>452</v>
      </c>
      <c r="D252" s="72"/>
      <c r="E252" s="72" t="s">
        <v>684</v>
      </c>
      <c r="F252" s="76">
        <v>2016</v>
      </c>
      <c r="G252" s="77">
        <v>32500</v>
      </c>
      <c r="H252" s="78">
        <v>0</v>
      </c>
      <c r="I252" s="74">
        <v>1</v>
      </c>
      <c r="J252" s="74">
        <v>1</v>
      </c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</row>
    <row r="253" spans="1:28" ht="22.5" x14ac:dyDescent="0.25">
      <c r="A253" s="60" t="s">
        <v>425</v>
      </c>
      <c r="B253" s="96">
        <v>233</v>
      </c>
      <c r="C253" s="73" t="s">
        <v>452</v>
      </c>
      <c r="D253" s="72"/>
      <c r="E253" s="72" t="s">
        <v>685</v>
      </c>
      <c r="F253" s="76">
        <v>2016</v>
      </c>
      <c r="G253" s="77">
        <v>49000</v>
      </c>
      <c r="H253" s="78">
        <v>0</v>
      </c>
      <c r="I253" s="74">
        <v>1</v>
      </c>
      <c r="J253" s="74">
        <v>1</v>
      </c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</row>
    <row r="254" spans="1:28" ht="22.5" x14ac:dyDescent="0.25">
      <c r="A254" s="60" t="s">
        <v>426</v>
      </c>
      <c r="B254" s="96">
        <v>234</v>
      </c>
      <c r="C254" s="73" t="s">
        <v>452</v>
      </c>
      <c r="D254" s="72"/>
      <c r="E254" s="72" t="s">
        <v>686</v>
      </c>
      <c r="F254" s="76">
        <v>2009</v>
      </c>
      <c r="G254" s="77">
        <v>25694</v>
      </c>
      <c r="H254" s="78">
        <v>0</v>
      </c>
      <c r="I254" s="74">
        <v>1</v>
      </c>
      <c r="J254" s="74">
        <v>1</v>
      </c>
      <c r="K254" s="61"/>
      <c r="L254" s="61"/>
      <c r="M254" s="61"/>
      <c r="N254" s="61"/>
      <c r="O254" s="61"/>
      <c r="P254" s="61"/>
      <c r="Q254" s="74">
        <v>1</v>
      </c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</row>
    <row r="255" spans="1:28" ht="22.5" x14ac:dyDescent="0.25">
      <c r="A255" s="60" t="s">
        <v>427</v>
      </c>
      <c r="B255" s="96">
        <v>235</v>
      </c>
      <c r="C255" s="73" t="s">
        <v>452</v>
      </c>
      <c r="D255" s="72"/>
      <c r="E255" s="72" t="s">
        <v>687</v>
      </c>
      <c r="F255" s="76">
        <v>2016</v>
      </c>
      <c r="G255" s="77">
        <v>3100</v>
      </c>
      <c r="H255" s="78">
        <v>0</v>
      </c>
      <c r="I255" s="74">
        <v>1</v>
      </c>
      <c r="J255" s="74">
        <v>1</v>
      </c>
      <c r="K255" s="61"/>
      <c r="L255" s="61"/>
      <c r="M255" s="61"/>
      <c r="N255" s="61"/>
      <c r="O255" s="61"/>
      <c r="P255" s="61"/>
      <c r="Q255" s="74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</row>
    <row r="256" spans="1:28" ht="22.5" x14ac:dyDescent="0.25">
      <c r="A256" s="60" t="s">
        <v>428</v>
      </c>
      <c r="B256" s="96">
        <v>236</v>
      </c>
      <c r="C256" s="73" t="s">
        <v>452</v>
      </c>
      <c r="D256" s="72"/>
      <c r="E256" s="72" t="s">
        <v>688</v>
      </c>
      <c r="F256" s="76">
        <v>2014</v>
      </c>
      <c r="G256" s="77">
        <v>20000</v>
      </c>
      <c r="H256" s="78">
        <v>0</v>
      </c>
      <c r="I256" s="74">
        <v>1</v>
      </c>
      <c r="J256" s="74">
        <v>1</v>
      </c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</row>
    <row r="257" spans="1:28" ht="22.5" x14ac:dyDescent="0.25">
      <c r="A257" s="60" t="s">
        <v>429</v>
      </c>
      <c r="B257" s="96">
        <v>237</v>
      </c>
      <c r="C257" s="73" t="s">
        <v>452</v>
      </c>
      <c r="D257" s="72"/>
      <c r="E257" s="72" t="s">
        <v>689</v>
      </c>
      <c r="F257" s="76">
        <v>2012</v>
      </c>
      <c r="G257" s="77">
        <v>6500</v>
      </c>
      <c r="H257" s="78">
        <v>0</v>
      </c>
      <c r="I257" s="74">
        <v>1</v>
      </c>
      <c r="J257" s="74">
        <v>1</v>
      </c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</row>
    <row r="258" spans="1:28" ht="33.75" x14ac:dyDescent="0.25">
      <c r="A258" s="60" t="s">
        <v>430</v>
      </c>
      <c r="B258" s="96">
        <v>238</v>
      </c>
      <c r="C258" s="73" t="s">
        <v>452</v>
      </c>
      <c r="D258" s="72"/>
      <c r="E258" s="72" t="s">
        <v>690</v>
      </c>
      <c r="F258" s="76">
        <v>2011</v>
      </c>
      <c r="G258" s="77">
        <v>6000</v>
      </c>
      <c r="H258" s="78">
        <v>0</v>
      </c>
      <c r="I258" s="74">
        <v>1</v>
      </c>
      <c r="J258" s="74">
        <v>1</v>
      </c>
      <c r="K258" s="61"/>
      <c r="L258" s="61"/>
      <c r="M258" s="61"/>
      <c r="N258" s="61"/>
      <c r="O258" s="61"/>
      <c r="P258" s="61"/>
      <c r="Q258" s="74">
        <v>1</v>
      </c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</row>
    <row r="259" spans="1:28" ht="33.75" x14ac:dyDescent="0.25">
      <c r="A259" s="60" t="s">
        <v>431</v>
      </c>
      <c r="B259" s="96">
        <v>239</v>
      </c>
      <c r="C259" s="73" t="s">
        <v>452</v>
      </c>
      <c r="D259" s="72"/>
      <c r="E259" s="72" t="s">
        <v>691</v>
      </c>
      <c r="F259" s="76">
        <v>2012</v>
      </c>
      <c r="G259" s="77">
        <v>7000</v>
      </c>
      <c r="H259" s="78">
        <v>0</v>
      </c>
      <c r="I259" s="74">
        <v>1</v>
      </c>
      <c r="J259" s="74">
        <v>1</v>
      </c>
      <c r="K259" s="61"/>
      <c r="L259" s="61"/>
      <c r="M259" s="61"/>
      <c r="N259" s="61"/>
      <c r="O259" s="61"/>
      <c r="P259" s="61"/>
      <c r="Q259" s="74">
        <v>1</v>
      </c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</row>
    <row r="260" spans="1:28" ht="33.75" x14ac:dyDescent="0.25">
      <c r="A260" s="60" t="s">
        <v>431</v>
      </c>
      <c r="B260" s="96">
        <v>240</v>
      </c>
      <c r="C260" s="73" t="s">
        <v>452</v>
      </c>
      <c r="D260" s="72"/>
      <c r="E260" s="72" t="s">
        <v>692</v>
      </c>
      <c r="F260" s="76">
        <v>2012</v>
      </c>
      <c r="G260" s="77">
        <v>6500</v>
      </c>
      <c r="H260" s="78">
        <v>0</v>
      </c>
      <c r="I260" s="74">
        <v>1</v>
      </c>
      <c r="J260" s="74">
        <v>1</v>
      </c>
      <c r="K260" s="61"/>
      <c r="L260" s="61"/>
      <c r="M260" s="61"/>
      <c r="N260" s="61"/>
      <c r="O260" s="61"/>
      <c r="P260" s="61"/>
      <c r="Q260" s="74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</row>
    <row r="261" spans="1:28" ht="33.75" x14ac:dyDescent="0.25">
      <c r="A261" s="60" t="s">
        <v>432</v>
      </c>
      <c r="B261" s="96">
        <v>241</v>
      </c>
      <c r="C261" s="73" t="s">
        <v>452</v>
      </c>
      <c r="D261" s="72"/>
      <c r="E261" s="72" t="s">
        <v>693</v>
      </c>
      <c r="F261" s="76">
        <v>2018</v>
      </c>
      <c r="G261" s="77">
        <v>19750</v>
      </c>
      <c r="H261" s="78">
        <v>0</v>
      </c>
      <c r="I261" s="74">
        <v>1</v>
      </c>
      <c r="J261" s="74">
        <v>1</v>
      </c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</row>
    <row r="262" spans="1:28" ht="33.75" x14ac:dyDescent="0.25">
      <c r="A262" s="60" t="s">
        <v>433</v>
      </c>
      <c r="B262" s="96">
        <v>242</v>
      </c>
      <c r="C262" s="73" t="s">
        <v>452</v>
      </c>
      <c r="D262" s="72"/>
      <c r="E262" s="72" t="s">
        <v>694</v>
      </c>
      <c r="F262" s="76">
        <v>2018</v>
      </c>
      <c r="G262" s="77">
        <v>23372.76</v>
      </c>
      <c r="H262" s="78">
        <v>0</v>
      </c>
      <c r="I262" s="74">
        <v>1</v>
      </c>
      <c r="J262" s="74">
        <v>1</v>
      </c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</row>
    <row r="263" spans="1:28" ht="56.25" x14ac:dyDescent="0.25">
      <c r="A263" s="60" t="s">
        <v>434</v>
      </c>
      <c r="B263" s="74">
        <v>243</v>
      </c>
      <c r="C263" s="73" t="s">
        <v>452</v>
      </c>
      <c r="D263" s="72"/>
      <c r="E263" s="72" t="s">
        <v>695</v>
      </c>
      <c r="F263" s="76">
        <v>2013</v>
      </c>
      <c r="G263" s="77">
        <v>35080</v>
      </c>
      <c r="H263" s="78">
        <v>0</v>
      </c>
      <c r="I263" s="74">
        <v>1</v>
      </c>
      <c r="J263" s="74">
        <v>1</v>
      </c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</row>
    <row r="264" spans="1:28" ht="22.5" x14ac:dyDescent="0.25">
      <c r="A264" s="60" t="s">
        <v>435</v>
      </c>
      <c r="B264" s="96">
        <v>244</v>
      </c>
      <c r="C264" s="73" t="s">
        <v>452</v>
      </c>
      <c r="D264" s="72"/>
      <c r="E264" s="72" t="s">
        <v>696</v>
      </c>
      <c r="F264" s="76">
        <v>2015</v>
      </c>
      <c r="G264" s="77">
        <v>32875.96</v>
      </c>
      <c r="H264" s="78">
        <v>0</v>
      </c>
      <c r="I264" s="74">
        <v>1</v>
      </c>
      <c r="J264" s="74">
        <v>1</v>
      </c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</row>
    <row r="265" spans="1:28" ht="22.5" x14ac:dyDescent="0.25">
      <c r="A265" s="60" t="s">
        <v>436</v>
      </c>
      <c r="B265" s="96">
        <v>245</v>
      </c>
      <c r="C265" s="73" t="s">
        <v>452</v>
      </c>
      <c r="D265" s="72"/>
      <c r="E265" s="72" t="s">
        <v>697</v>
      </c>
      <c r="F265" s="76">
        <v>2021</v>
      </c>
      <c r="G265" s="77">
        <v>61272.73</v>
      </c>
      <c r="H265" s="78">
        <v>0</v>
      </c>
      <c r="I265" s="74">
        <v>1</v>
      </c>
      <c r="J265" s="74">
        <v>1</v>
      </c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</row>
    <row r="266" spans="1:28" ht="22.5" x14ac:dyDescent="0.25">
      <c r="A266" s="60" t="s">
        <v>436</v>
      </c>
      <c r="B266" s="96">
        <v>246</v>
      </c>
      <c r="C266" s="73" t="s">
        <v>452</v>
      </c>
      <c r="D266" s="72"/>
      <c r="E266" s="72" t="s">
        <v>698</v>
      </c>
      <c r="F266" s="76">
        <v>2021</v>
      </c>
      <c r="G266" s="77">
        <v>61272.73</v>
      </c>
      <c r="H266" s="78">
        <v>0</v>
      </c>
      <c r="I266" s="74">
        <v>1</v>
      </c>
      <c r="J266" s="74">
        <v>1</v>
      </c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</row>
    <row r="267" spans="1:28" ht="22.5" x14ac:dyDescent="0.25">
      <c r="A267" s="60" t="s">
        <v>437</v>
      </c>
      <c r="B267" s="96">
        <v>247</v>
      </c>
      <c r="C267" s="73" t="s">
        <v>452</v>
      </c>
      <c r="D267" s="72"/>
      <c r="E267" s="72" t="s">
        <v>699</v>
      </c>
      <c r="F267" s="76">
        <v>2014</v>
      </c>
      <c r="G267" s="77">
        <v>43500</v>
      </c>
      <c r="H267" s="78">
        <v>0</v>
      </c>
      <c r="I267" s="74">
        <v>1</v>
      </c>
      <c r="J267" s="74">
        <v>1</v>
      </c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</row>
    <row r="268" spans="1:28" ht="22.5" x14ac:dyDescent="0.25">
      <c r="A268" s="60" t="s">
        <v>438</v>
      </c>
      <c r="B268" s="96">
        <v>248</v>
      </c>
      <c r="C268" s="73" t="s">
        <v>452</v>
      </c>
      <c r="D268" s="72"/>
      <c r="E268" s="72" t="s">
        <v>700</v>
      </c>
      <c r="F268" s="76">
        <v>2007</v>
      </c>
      <c r="G268" s="77">
        <v>6150</v>
      </c>
      <c r="H268" s="78">
        <v>0</v>
      </c>
      <c r="I268" s="74">
        <v>1</v>
      </c>
      <c r="J268" s="74">
        <v>1</v>
      </c>
      <c r="K268" s="61"/>
      <c r="L268" s="61"/>
      <c r="M268" s="61"/>
      <c r="N268" s="61"/>
      <c r="O268" s="61"/>
      <c r="P268" s="61"/>
      <c r="Q268" s="74">
        <v>1</v>
      </c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</row>
    <row r="269" spans="1:28" ht="22.5" x14ac:dyDescent="0.25">
      <c r="A269" s="60" t="s">
        <v>439</v>
      </c>
      <c r="B269" s="96">
        <v>249</v>
      </c>
      <c r="C269" s="73" t="s">
        <v>452</v>
      </c>
      <c r="D269" s="72"/>
      <c r="E269" s="72" t="s">
        <v>701</v>
      </c>
      <c r="F269" s="76">
        <v>2007</v>
      </c>
      <c r="G269" s="77">
        <v>7878</v>
      </c>
      <c r="H269" s="78">
        <v>0</v>
      </c>
      <c r="I269" s="74">
        <v>1</v>
      </c>
      <c r="J269" s="74">
        <v>1</v>
      </c>
      <c r="K269" s="61"/>
      <c r="L269" s="61"/>
      <c r="M269" s="61"/>
      <c r="N269" s="61"/>
      <c r="O269" s="61"/>
      <c r="P269" s="61"/>
      <c r="Q269" s="74">
        <v>1</v>
      </c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</row>
    <row r="270" spans="1:28" ht="23.25" x14ac:dyDescent="0.25">
      <c r="A270" s="60" t="s">
        <v>440</v>
      </c>
      <c r="B270" s="96">
        <v>250</v>
      </c>
      <c r="C270" s="75" t="s">
        <v>452</v>
      </c>
      <c r="D270" s="72"/>
      <c r="E270" s="72" t="s">
        <v>702</v>
      </c>
      <c r="F270" s="76">
        <v>2019</v>
      </c>
      <c r="G270" s="77">
        <v>26364.33</v>
      </c>
      <c r="H270" s="78">
        <v>0</v>
      </c>
      <c r="I270" s="74">
        <v>1</v>
      </c>
      <c r="J270" s="74">
        <v>1</v>
      </c>
      <c r="K270" s="61"/>
      <c r="L270" s="61"/>
      <c r="M270" s="61"/>
      <c r="N270" s="61"/>
      <c r="O270" s="61"/>
      <c r="P270" s="61"/>
      <c r="Q270" s="74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</row>
    <row r="271" spans="1:28" ht="23.25" x14ac:dyDescent="0.25">
      <c r="A271" s="60" t="s">
        <v>441</v>
      </c>
      <c r="B271" s="96">
        <v>251</v>
      </c>
      <c r="C271" s="75" t="s">
        <v>452</v>
      </c>
      <c r="D271" s="72"/>
      <c r="E271" s="72" t="s">
        <v>703</v>
      </c>
      <c r="F271" s="76">
        <v>2014</v>
      </c>
      <c r="G271" s="77">
        <v>30000</v>
      </c>
      <c r="H271" s="78">
        <v>0</v>
      </c>
      <c r="I271" s="74">
        <v>1</v>
      </c>
      <c r="J271" s="74">
        <v>1</v>
      </c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</row>
    <row r="272" spans="1:28" ht="23.25" x14ac:dyDescent="0.25">
      <c r="A272" s="60" t="s">
        <v>442</v>
      </c>
      <c r="B272" s="96">
        <v>252</v>
      </c>
      <c r="C272" s="75" t="s">
        <v>452</v>
      </c>
      <c r="D272" s="72"/>
      <c r="E272" s="72" t="s">
        <v>704</v>
      </c>
      <c r="F272" s="76">
        <v>2015</v>
      </c>
      <c r="G272" s="77">
        <v>6600</v>
      </c>
      <c r="H272" s="78">
        <v>0</v>
      </c>
      <c r="I272" s="74">
        <v>1</v>
      </c>
      <c r="J272" s="74">
        <v>1</v>
      </c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</row>
    <row r="273" spans="1:28" ht="23.25" x14ac:dyDescent="0.25">
      <c r="A273" s="60" t="s">
        <v>442</v>
      </c>
      <c r="B273" s="96">
        <v>253</v>
      </c>
      <c r="C273" s="75" t="s">
        <v>452</v>
      </c>
      <c r="D273" s="72"/>
      <c r="E273" s="72" t="s">
        <v>705</v>
      </c>
      <c r="F273" s="76">
        <v>2015</v>
      </c>
      <c r="G273" s="77">
        <v>6600</v>
      </c>
      <c r="H273" s="78">
        <v>0</v>
      </c>
      <c r="I273" s="74">
        <v>1</v>
      </c>
      <c r="J273" s="74">
        <v>1</v>
      </c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</row>
    <row r="274" spans="1:28" ht="23.25" x14ac:dyDescent="0.25">
      <c r="A274" s="60" t="s">
        <v>442</v>
      </c>
      <c r="B274" s="96">
        <v>254</v>
      </c>
      <c r="C274" s="75" t="s">
        <v>452</v>
      </c>
      <c r="D274" s="72"/>
      <c r="E274" s="72" t="s">
        <v>706</v>
      </c>
      <c r="F274" s="76">
        <v>2015</v>
      </c>
      <c r="G274" s="77">
        <v>6600</v>
      </c>
      <c r="H274" s="78">
        <v>0</v>
      </c>
      <c r="I274" s="74">
        <v>1</v>
      </c>
      <c r="J274" s="74">
        <v>1</v>
      </c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</row>
    <row r="275" spans="1:28" ht="22.5" x14ac:dyDescent="0.25">
      <c r="A275" s="60" t="s">
        <v>443</v>
      </c>
      <c r="B275" s="96">
        <v>255</v>
      </c>
      <c r="C275" s="73" t="s">
        <v>452</v>
      </c>
      <c r="D275" s="72"/>
      <c r="E275" s="72" t="s">
        <v>707</v>
      </c>
      <c r="F275" s="76">
        <v>2007</v>
      </c>
      <c r="G275" s="77">
        <v>7763.4</v>
      </c>
      <c r="H275" s="78">
        <v>0</v>
      </c>
      <c r="I275" s="74">
        <v>1</v>
      </c>
      <c r="J275" s="74">
        <v>1</v>
      </c>
      <c r="K275" s="61"/>
      <c r="L275" s="61"/>
      <c r="M275" s="61"/>
      <c r="N275" s="61"/>
      <c r="O275" s="61"/>
      <c r="P275" s="61"/>
      <c r="Q275" s="74">
        <v>1</v>
      </c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</row>
    <row r="276" spans="1:28" ht="23.25" x14ac:dyDescent="0.25">
      <c r="A276" s="60" t="s">
        <v>444</v>
      </c>
      <c r="B276" s="96">
        <v>256</v>
      </c>
      <c r="C276" s="75" t="s">
        <v>452</v>
      </c>
      <c r="D276" s="72"/>
      <c r="E276" s="72" t="s">
        <v>708</v>
      </c>
      <c r="F276" s="76">
        <v>2014</v>
      </c>
      <c r="G276" s="77">
        <v>14700</v>
      </c>
      <c r="H276" s="78">
        <v>0</v>
      </c>
      <c r="I276" s="74">
        <v>1</v>
      </c>
      <c r="J276" s="74">
        <v>1</v>
      </c>
      <c r="K276" s="61"/>
      <c r="L276" s="61"/>
      <c r="M276" s="61"/>
      <c r="N276" s="61"/>
      <c r="O276" s="61"/>
      <c r="P276" s="61"/>
      <c r="Q276" s="74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</row>
    <row r="277" spans="1:28" ht="22.5" x14ac:dyDescent="0.25">
      <c r="A277" s="60" t="s">
        <v>445</v>
      </c>
      <c r="B277" s="96">
        <v>257</v>
      </c>
      <c r="C277" s="73" t="s">
        <v>452</v>
      </c>
      <c r="D277" s="72"/>
      <c r="E277" s="72" t="s">
        <v>709</v>
      </c>
      <c r="F277" s="76">
        <v>2012</v>
      </c>
      <c r="G277" s="77">
        <v>9700</v>
      </c>
      <c r="H277" s="78">
        <v>0</v>
      </c>
      <c r="I277" s="74">
        <v>1</v>
      </c>
      <c r="J277" s="74">
        <v>1</v>
      </c>
      <c r="K277" s="61"/>
      <c r="L277" s="61"/>
      <c r="M277" s="61"/>
      <c r="N277" s="61"/>
      <c r="O277" s="61"/>
      <c r="P277" s="61"/>
      <c r="Q277" s="74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</row>
    <row r="278" spans="1:28" ht="22.5" x14ac:dyDescent="0.25">
      <c r="A278" s="60" t="s">
        <v>446</v>
      </c>
      <c r="B278" s="96">
        <v>258</v>
      </c>
      <c r="C278" s="73" t="s">
        <v>452</v>
      </c>
      <c r="D278" s="72"/>
      <c r="E278" s="72" t="s">
        <v>710</v>
      </c>
      <c r="F278" s="76">
        <v>2010</v>
      </c>
      <c r="G278" s="77">
        <v>9726</v>
      </c>
      <c r="H278" s="78">
        <v>0</v>
      </c>
      <c r="I278" s="74">
        <v>1</v>
      </c>
      <c r="J278" s="74">
        <v>1</v>
      </c>
      <c r="K278" s="58"/>
      <c r="L278" s="58"/>
      <c r="M278" s="58"/>
      <c r="N278" s="58"/>
      <c r="O278" s="58"/>
      <c r="P278" s="58"/>
      <c r="Q278" s="74">
        <v>1</v>
      </c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</row>
    <row r="279" spans="1:28" ht="22.5" x14ac:dyDescent="0.25">
      <c r="A279" s="60" t="s">
        <v>447</v>
      </c>
      <c r="B279" s="96">
        <v>259</v>
      </c>
      <c r="C279" s="73" t="s">
        <v>452</v>
      </c>
      <c r="D279" s="72"/>
      <c r="E279" s="72" t="s">
        <v>711</v>
      </c>
      <c r="F279" s="76">
        <v>2014</v>
      </c>
      <c r="G279" s="77">
        <v>8000</v>
      </c>
      <c r="H279" s="78">
        <v>0</v>
      </c>
      <c r="I279" s="74">
        <v>1</v>
      </c>
      <c r="J279" s="74">
        <v>1</v>
      </c>
      <c r="K279" s="58"/>
      <c r="L279" s="58"/>
      <c r="M279" s="58"/>
      <c r="N279" s="58"/>
      <c r="O279" s="58"/>
      <c r="P279" s="58"/>
      <c r="Q279" s="74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</row>
    <row r="280" spans="1:28" ht="22.5" x14ac:dyDescent="0.25">
      <c r="A280" s="60" t="s">
        <v>448</v>
      </c>
      <c r="B280" s="96">
        <v>260</v>
      </c>
      <c r="C280" s="73" t="s">
        <v>452</v>
      </c>
      <c r="D280" s="72"/>
      <c r="E280" s="72" t="s">
        <v>712</v>
      </c>
      <c r="F280" s="76">
        <v>2006</v>
      </c>
      <c r="G280" s="77">
        <v>3361.92</v>
      </c>
      <c r="H280" s="78">
        <v>0</v>
      </c>
      <c r="I280" s="74">
        <v>1</v>
      </c>
      <c r="J280" s="74">
        <v>1</v>
      </c>
      <c r="K280" s="58"/>
      <c r="L280" s="58"/>
      <c r="M280" s="58"/>
      <c r="N280" s="58"/>
      <c r="O280" s="58"/>
      <c r="P280" s="58"/>
      <c r="Q280" s="74">
        <v>1</v>
      </c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</row>
    <row r="281" spans="1:28" ht="22.5" x14ac:dyDescent="0.25">
      <c r="A281" s="60" t="s">
        <v>449</v>
      </c>
      <c r="B281" s="96">
        <v>261</v>
      </c>
      <c r="C281" s="73" t="s">
        <v>452</v>
      </c>
      <c r="D281" s="72"/>
      <c r="E281" s="72" t="s">
        <v>713</v>
      </c>
      <c r="F281" s="76">
        <v>2012</v>
      </c>
      <c r="G281" s="77">
        <v>43563.5</v>
      </c>
      <c r="H281" s="78">
        <v>0</v>
      </c>
      <c r="I281" s="74">
        <v>1</v>
      </c>
      <c r="J281" s="74">
        <v>1</v>
      </c>
      <c r="K281" s="58"/>
      <c r="L281" s="58"/>
      <c r="M281" s="58"/>
      <c r="N281" s="58"/>
      <c r="O281" s="58"/>
      <c r="P281" s="58"/>
      <c r="Q281" s="74">
        <v>1</v>
      </c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</row>
    <row r="282" spans="1:28" ht="22.5" x14ac:dyDescent="0.25">
      <c r="A282" s="60" t="s">
        <v>450</v>
      </c>
      <c r="B282" s="96">
        <v>262</v>
      </c>
      <c r="C282" s="73" t="s">
        <v>452</v>
      </c>
      <c r="D282" s="72"/>
      <c r="E282" s="72" t="s">
        <v>714</v>
      </c>
      <c r="F282" s="76">
        <v>2016</v>
      </c>
      <c r="G282" s="77">
        <v>4500</v>
      </c>
      <c r="H282" s="78">
        <v>0</v>
      </c>
      <c r="I282" s="74">
        <v>1</v>
      </c>
      <c r="J282" s="74">
        <v>1</v>
      </c>
      <c r="K282" s="58"/>
      <c r="L282" s="58"/>
      <c r="M282" s="58"/>
      <c r="N282" s="58"/>
      <c r="O282" s="58"/>
      <c r="P282" s="58"/>
      <c r="Q282" s="74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</row>
    <row r="283" spans="1:28" ht="22.5" x14ac:dyDescent="0.25">
      <c r="A283" s="60" t="s">
        <v>450</v>
      </c>
      <c r="B283" s="96">
        <v>263</v>
      </c>
      <c r="C283" s="73" t="s">
        <v>452</v>
      </c>
      <c r="D283" s="72"/>
      <c r="E283" s="72" t="s">
        <v>715</v>
      </c>
      <c r="F283" s="76">
        <v>2016</v>
      </c>
      <c r="G283" s="77">
        <v>4500</v>
      </c>
      <c r="H283" s="78">
        <v>0</v>
      </c>
      <c r="I283" s="74">
        <v>1</v>
      </c>
      <c r="J283" s="74">
        <v>1</v>
      </c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</row>
    <row r="284" spans="1:28" ht="22.5" x14ac:dyDescent="0.25">
      <c r="A284" s="60" t="s">
        <v>451</v>
      </c>
      <c r="B284" s="96">
        <v>264</v>
      </c>
      <c r="C284" s="73" t="s">
        <v>452</v>
      </c>
      <c r="D284" s="72"/>
      <c r="E284" s="72" t="s">
        <v>716</v>
      </c>
      <c r="F284" s="76">
        <v>2016</v>
      </c>
      <c r="G284" s="77">
        <v>45000</v>
      </c>
      <c r="H284" s="78">
        <v>0</v>
      </c>
      <c r="I284" s="74">
        <v>1</v>
      </c>
      <c r="J284" s="74">
        <v>1</v>
      </c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</row>
    <row r="285" spans="1:28" ht="22.5" x14ac:dyDescent="0.25">
      <c r="A285" s="60" t="s">
        <v>1230</v>
      </c>
      <c r="B285" s="96">
        <v>265</v>
      </c>
      <c r="C285" s="73" t="s">
        <v>452</v>
      </c>
      <c r="D285" s="72"/>
      <c r="E285" s="72">
        <v>101341056</v>
      </c>
      <c r="F285" s="76">
        <v>2023</v>
      </c>
      <c r="G285" s="77">
        <v>25988.2</v>
      </c>
      <c r="H285" s="78">
        <v>0</v>
      </c>
      <c r="I285" s="74">
        <v>1</v>
      </c>
      <c r="J285" s="74">
        <v>1</v>
      </c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</row>
    <row r="286" spans="1:28" ht="22.5" x14ac:dyDescent="0.25">
      <c r="A286" s="60" t="s">
        <v>1230</v>
      </c>
      <c r="B286" s="96">
        <v>266</v>
      </c>
      <c r="C286" s="73" t="s">
        <v>452</v>
      </c>
      <c r="D286" s="72"/>
      <c r="E286" s="72">
        <v>101341057</v>
      </c>
      <c r="F286" s="76">
        <v>2023</v>
      </c>
      <c r="G286" s="77">
        <v>25988.2</v>
      </c>
      <c r="H286" s="78">
        <v>0</v>
      </c>
      <c r="I286" s="74">
        <v>1</v>
      </c>
      <c r="J286" s="74">
        <v>1</v>
      </c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</row>
    <row r="287" spans="1:28" ht="22.5" x14ac:dyDescent="0.25">
      <c r="A287" s="60" t="s">
        <v>1230</v>
      </c>
      <c r="B287" s="96">
        <v>267</v>
      </c>
      <c r="C287" s="73" t="s">
        <v>452</v>
      </c>
      <c r="D287" s="72"/>
      <c r="E287" s="72">
        <v>101341058</v>
      </c>
      <c r="F287" s="76">
        <v>2023</v>
      </c>
      <c r="G287" s="77">
        <v>25988.2</v>
      </c>
      <c r="H287" s="78">
        <v>0</v>
      </c>
      <c r="I287" s="74">
        <v>1</v>
      </c>
      <c r="J287" s="74">
        <v>1</v>
      </c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</row>
    <row r="288" spans="1:28" ht="22.5" x14ac:dyDescent="0.25">
      <c r="A288" s="60" t="s">
        <v>1230</v>
      </c>
      <c r="B288" s="96">
        <v>268</v>
      </c>
      <c r="C288" s="73" t="s">
        <v>452</v>
      </c>
      <c r="D288" s="72"/>
      <c r="E288" s="72">
        <v>101341059</v>
      </c>
      <c r="F288" s="76">
        <v>2023</v>
      </c>
      <c r="G288" s="77">
        <v>25988.2</v>
      </c>
      <c r="H288" s="78">
        <v>0</v>
      </c>
      <c r="I288" s="74">
        <v>1</v>
      </c>
      <c r="J288" s="74">
        <v>1</v>
      </c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</row>
    <row r="289" spans="1:28" ht="22.5" x14ac:dyDescent="0.25">
      <c r="A289" s="60" t="s">
        <v>1230</v>
      </c>
      <c r="B289" s="96">
        <v>269</v>
      </c>
      <c r="C289" s="73" t="s">
        <v>452</v>
      </c>
      <c r="D289" s="72"/>
      <c r="E289" s="72">
        <v>101341050</v>
      </c>
      <c r="F289" s="76">
        <v>2023</v>
      </c>
      <c r="G289" s="77">
        <v>25988.2</v>
      </c>
      <c r="H289" s="78">
        <v>0</v>
      </c>
      <c r="I289" s="74">
        <v>1</v>
      </c>
      <c r="J289" s="74">
        <v>1</v>
      </c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</row>
    <row r="290" spans="1:28" ht="22.5" x14ac:dyDescent="0.25">
      <c r="A290" s="60" t="s">
        <v>1230</v>
      </c>
      <c r="B290" s="96">
        <v>270</v>
      </c>
      <c r="C290" s="73" t="s">
        <v>452</v>
      </c>
      <c r="D290" s="72"/>
      <c r="E290" s="72">
        <v>101341051</v>
      </c>
      <c r="F290" s="76">
        <v>2023</v>
      </c>
      <c r="G290" s="77">
        <v>25988.2</v>
      </c>
      <c r="H290" s="78">
        <v>0</v>
      </c>
      <c r="I290" s="74">
        <v>1</v>
      </c>
      <c r="J290" s="74">
        <v>1</v>
      </c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</row>
    <row r="291" spans="1:28" ht="22.5" x14ac:dyDescent="0.25">
      <c r="A291" s="60" t="s">
        <v>1230</v>
      </c>
      <c r="B291" s="96">
        <v>271</v>
      </c>
      <c r="C291" s="73" t="s">
        <v>452</v>
      </c>
      <c r="D291" s="72"/>
      <c r="E291" s="72">
        <v>101341052</v>
      </c>
      <c r="F291" s="76">
        <v>2023</v>
      </c>
      <c r="G291" s="77">
        <v>25988.2</v>
      </c>
      <c r="H291" s="78">
        <v>0</v>
      </c>
      <c r="I291" s="74">
        <v>1</v>
      </c>
      <c r="J291" s="74">
        <v>1</v>
      </c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</row>
    <row r="292" spans="1:28" ht="22.5" x14ac:dyDescent="0.25">
      <c r="A292" s="60" t="s">
        <v>1230</v>
      </c>
      <c r="B292" s="96">
        <v>272</v>
      </c>
      <c r="C292" s="73" t="s">
        <v>452</v>
      </c>
      <c r="D292" s="72"/>
      <c r="E292" s="72">
        <v>101341053</v>
      </c>
      <c r="F292" s="76">
        <v>2023</v>
      </c>
      <c r="G292" s="77">
        <v>25988.2</v>
      </c>
      <c r="H292" s="78">
        <v>0</v>
      </c>
      <c r="I292" s="74">
        <v>1</v>
      </c>
      <c r="J292" s="74">
        <v>1</v>
      </c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</row>
    <row r="293" spans="1:28" ht="22.5" x14ac:dyDescent="0.25">
      <c r="A293" s="60" t="s">
        <v>1230</v>
      </c>
      <c r="B293" s="96">
        <v>273</v>
      </c>
      <c r="C293" s="73" t="s">
        <v>452</v>
      </c>
      <c r="D293" s="72"/>
      <c r="E293" s="72">
        <v>101341054</v>
      </c>
      <c r="F293" s="76">
        <v>2023</v>
      </c>
      <c r="G293" s="77">
        <v>25988.2</v>
      </c>
      <c r="H293" s="78">
        <v>0</v>
      </c>
      <c r="I293" s="74">
        <v>1</v>
      </c>
      <c r="J293" s="74">
        <v>1</v>
      </c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</row>
    <row r="294" spans="1:28" ht="22.5" x14ac:dyDescent="0.25">
      <c r="A294" s="60" t="s">
        <v>1230</v>
      </c>
      <c r="B294" s="96">
        <v>274</v>
      </c>
      <c r="C294" s="73" t="s">
        <v>452</v>
      </c>
      <c r="D294" s="72"/>
      <c r="E294" s="72">
        <v>101341055</v>
      </c>
      <c r="F294" s="76">
        <v>2023</v>
      </c>
      <c r="G294" s="77">
        <v>25988.2</v>
      </c>
      <c r="H294" s="78">
        <v>0</v>
      </c>
      <c r="I294" s="74">
        <v>1</v>
      </c>
      <c r="J294" s="74">
        <v>1</v>
      </c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</row>
    <row r="295" spans="1:28" ht="22.5" x14ac:dyDescent="0.25">
      <c r="A295" s="60" t="s">
        <v>1230</v>
      </c>
      <c r="B295" s="96">
        <v>275</v>
      </c>
      <c r="C295" s="73" t="s">
        <v>452</v>
      </c>
      <c r="D295" s="72"/>
      <c r="E295" s="72">
        <v>101341044</v>
      </c>
      <c r="F295" s="76">
        <v>2023</v>
      </c>
      <c r="G295" s="77">
        <v>23733</v>
      </c>
      <c r="H295" s="78">
        <v>0</v>
      </c>
      <c r="I295" s="74">
        <v>1</v>
      </c>
      <c r="J295" s="74">
        <v>1</v>
      </c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</row>
    <row r="296" spans="1:28" ht="22.5" x14ac:dyDescent="0.25">
      <c r="A296" s="60" t="s">
        <v>1230</v>
      </c>
      <c r="B296" s="96">
        <v>276</v>
      </c>
      <c r="C296" s="73" t="s">
        <v>452</v>
      </c>
      <c r="D296" s="72"/>
      <c r="E296" s="72">
        <v>101341045</v>
      </c>
      <c r="F296" s="76">
        <v>2023</v>
      </c>
      <c r="G296" s="77">
        <v>23733</v>
      </c>
      <c r="H296" s="78">
        <v>0</v>
      </c>
      <c r="I296" s="74">
        <v>1</v>
      </c>
      <c r="J296" s="74">
        <v>1</v>
      </c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</row>
    <row r="297" spans="1:28" ht="22.5" x14ac:dyDescent="0.25">
      <c r="A297" s="60" t="s">
        <v>1230</v>
      </c>
      <c r="B297" s="96">
        <v>277</v>
      </c>
      <c r="C297" s="73" t="s">
        <v>452</v>
      </c>
      <c r="D297" s="72"/>
      <c r="E297" s="72">
        <v>101341046</v>
      </c>
      <c r="F297" s="76">
        <v>2023</v>
      </c>
      <c r="G297" s="77">
        <v>23733</v>
      </c>
      <c r="H297" s="78">
        <v>0</v>
      </c>
      <c r="I297" s="74">
        <v>1</v>
      </c>
      <c r="J297" s="74">
        <v>1</v>
      </c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</row>
    <row r="298" spans="1:28" ht="22.5" x14ac:dyDescent="0.25">
      <c r="A298" s="60" t="s">
        <v>1230</v>
      </c>
      <c r="B298" s="96">
        <v>278</v>
      </c>
      <c r="C298" s="73" t="s">
        <v>452</v>
      </c>
      <c r="D298" s="72"/>
      <c r="E298" s="72">
        <v>101341047</v>
      </c>
      <c r="F298" s="76">
        <v>2023</v>
      </c>
      <c r="G298" s="77">
        <v>23733</v>
      </c>
      <c r="H298" s="78">
        <v>0</v>
      </c>
      <c r="I298" s="74">
        <v>1</v>
      </c>
      <c r="J298" s="74">
        <v>1</v>
      </c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</row>
    <row r="299" spans="1:28" ht="22.5" x14ac:dyDescent="0.25">
      <c r="A299" s="60" t="s">
        <v>1230</v>
      </c>
      <c r="B299" s="96">
        <v>279</v>
      </c>
      <c r="C299" s="73" t="s">
        <v>452</v>
      </c>
      <c r="D299" s="72"/>
      <c r="E299" s="72">
        <v>101341048</v>
      </c>
      <c r="F299" s="76">
        <v>2023</v>
      </c>
      <c r="G299" s="77">
        <v>23733</v>
      </c>
      <c r="H299" s="78">
        <v>0</v>
      </c>
      <c r="I299" s="74">
        <v>1</v>
      </c>
      <c r="J299" s="74">
        <v>1</v>
      </c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</row>
    <row r="300" spans="1:28" ht="22.5" x14ac:dyDescent="0.25">
      <c r="A300" s="60" t="s">
        <v>1230</v>
      </c>
      <c r="B300" s="96">
        <v>280</v>
      </c>
      <c r="C300" s="73" t="s">
        <v>452</v>
      </c>
      <c r="D300" s="72"/>
      <c r="E300" s="72">
        <v>101341049</v>
      </c>
      <c r="F300" s="76">
        <v>2023</v>
      </c>
      <c r="G300" s="77">
        <v>23733</v>
      </c>
      <c r="H300" s="78">
        <v>0</v>
      </c>
      <c r="I300" s="74">
        <v>1</v>
      </c>
      <c r="J300" s="74">
        <v>1</v>
      </c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</row>
    <row r="301" spans="1:28" ht="22.5" x14ac:dyDescent="0.25">
      <c r="A301" s="60" t="s">
        <v>1231</v>
      </c>
      <c r="B301" s="96">
        <v>281</v>
      </c>
      <c r="C301" s="73" t="s">
        <v>452</v>
      </c>
      <c r="D301" s="72"/>
      <c r="E301" s="72">
        <v>101341061</v>
      </c>
      <c r="F301" s="76">
        <v>2023</v>
      </c>
      <c r="G301" s="77">
        <v>12600</v>
      </c>
      <c r="H301" s="78">
        <v>0</v>
      </c>
      <c r="I301" s="74">
        <v>1</v>
      </c>
      <c r="J301" s="74">
        <v>1</v>
      </c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</row>
    <row r="302" spans="1:28" ht="22.5" x14ac:dyDescent="0.25">
      <c r="A302" s="60" t="s">
        <v>1232</v>
      </c>
      <c r="B302" s="96">
        <v>282</v>
      </c>
      <c r="C302" s="73" t="s">
        <v>452</v>
      </c>
      <c r="D302" s="72"/>
      <c r="E302" s="72">
        <v>101341062</v>
      </c>
      <c r="F302" s="76">
        <v>2023</v>
      </c>
      <c r="G302" s="77">
        <v>15300</v>
      </c>
      <c r="H302" s="78">
        <v>0</v>
      </c>
      <c r="I302" s="74">
        <v>1</v>
      </c>
      <c r="J302" s="74">
        <v>1</v>
      </c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</row>
    <row r="303" spans="1:28" ht="22.5" x14ac:dyDescent="0.25">
      <c r="A303" s="60" t="s">
        <v>1233</v>
      </c>
      <c r="B303" s="96">
        <v>283</v>
      </c>
      <c r="C303" s="73" t="s">
        <v>452</v>
      </c>
      <c r="D303" s="72"/>
      <c r="E303" s="72">
        <v>101341031</v>
      </c>
      <c r="F303" s="76">
        <v>2023</v>
      </c>
      <c r="G303" s="77">
        <v>48500</v>
      </c>
      <c r="H303" s="78">
        <v>0</v>
      </c>
      <c r="I303" s="74">
        <v>1</v>
      </c>
      <c r="J303" s="74">
        <v>1</v>
      </c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</row>
    <row r="304" spans="1:28" ht="22.5" x14ac:dyDescent="0.25">
      <c r="A304" s="60" t="s">
        <v>1233</v>
      </c>
      <c r="B304" s="96">
        <v>284</v>
      </c>
      <c r="C304" s="73" t="s">
        <v>452</v>
      </c>
      <c r="D304" s="72"/>
      <c r="E304" s="72">
        <v>101341032</v>
      </c>
      <c r="F304" s="76">
        <v>2023</v>
      </c>
      <c r="G304" s="77">
        <v>48500</v>
      </c>
      <c r="H304" s="78">
        <v>0</v>
      </c>
      <c r="I304" s="74">
        <v>1</v>
      </c>
      <c r="J304" s="74">
        <v>1</v>
      </c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</row>
    <row r="305" spans="1:28" ht="22.5" x14ac:dyDescent="0.25">
      <c r="A305" s="60" t="s">
        <v>1234</v>
      </c>
      <c r="B305" s="96">
        <v>285</v>
      </c>
      <c r="C305" s="73" t="s">
        <v>452</v>
      </c>
      <c r="D305" s="72"/>
      <c r="E305" s="72">
        <v>101341033</v>
      </c>
      <c r="F305" s="76">
        <v>2023</v>
      </c>
      <c r="G305" s="77">
        <v>15000</v>
      </c>
      <c r="H305" s="78">
        <v>0</v>
      </c>
      <c r="I305" s="74">
        <v>1</v>
      </c>
      <c r="J305" s="74">
        <v>1</v>
      </c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</row>
    <row r="306" spans="1:28" ht="22.5" x14ac:dyDescent="0.25">
      <c r="A306" s="60" t="s">
        <v>1232</v>
      </c>
      <c r="B306" s="96">
        <v>286</v>
      </c>
      <c r="C306" s="73" t="s">
        <v>452</v>
      </c>
      <c r="D306" s="72"/>
      <c r="E306" s="72">
        <v>101341034</v>
      </c>
      <c r="F306" s="76">
        <v>2023</v>
      </c>
      <c r="G306" s="77">
        <v>15300</v>
      </c>
      <c r="H306" s="78">
        <v>0</v>
      </c>
      <c r="I306" s="74">
        <v>1</v>
      </c>
      <c r="J306" s="74">
        <v>1</v>
      </c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</row>
    <row r="307" spans="1:28" ht="22.5" x14ac:dyDescent="0.25">
      <c r="A307" s="60" t="s">
        <v>1232</v>
      </c>
      <c r="B307" s="96">
        <v>287</v>
      </c>
      <c r="C307" s="73" t="s">
        <v>452</v>
      </c>
      <c r="D307" s="72"/>
      <c r="E307" s="72">
        <v>101341035</v>
      </c>
      <c r="F307" s="76">
        <v>2023</v>
      </c>
      <c r="G307" s="77">
        <v>42900</v>
      </c>
      <c r="H307" s="78">
        <v>0</v>
      </c>
      <c r="I307" s="74">
        <v>1</v>
      </c>
      <c r="J307" s="74">
        <v>1</v>
      </c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</row>
    <row r="308" spans="1:28" ht="22.5" x14ac:dyDescent="0.25">
      <c r="A308" s="60" t="s">
        <v>322</v>
      </c>
      <c r="B308" s="96">
        <v>288</v>
      </c>
      <c r="C308" s="73" t="s">
        <v>452</v>
      </c>
      <c r="D308" s="72"/>
      <c r="E308" s="72">
        <v>101341024</v>
      </c>
      <c r="F308" s="76">
        <v>2023</v>
      </c>
      <c r="G308" s="77">
        <v>34600</v>
      </c>
      <c r="H308" s="78">
        <v>0</v>
      </c>
      <c r="I308" s="74">
        <v>1</v>
      </c>
      <c r="J308" s="74">
        <v>1</v>
      </c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</row>
    <row r="309" spans="1:28" ht="22.5" x14ac:dyDescent="0.25">
      <c r="A309" s="60" t="s">
        <v>322</v>
      </c>
      <c r="B309" s="96">
        <v>289</v>
      </c>
      <c r="C309" s="73" t="s">
        <v>452</v>
      </c>
      <c r="D309" s="72"/>
      <c r="E309" s="72">
        <v>101341025</v>
      </c>
      <c r="F309" s="76">
        <v>2023</v>
      </c>
      <c r="G309" s="77">
        <v>34600</v>
      </c>
      <c r="H309" s="78">
        <v>0</v>
      </c>
      <c r="I309" s="74">
        <v>1</v>
      </c>
      <c r="J309" s="74">
        <v>1</v>
      </c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</row>
    <row r="310" spans="1:28" ht="22.5" x14ac:dyDescent="0.25">
      <c r="A310" s="60" t="s">
        <v>322</v>
      </c>
      <c r="B310" s="96">
        <v>290</v>
      </c>
      <c r="C310" s="73" t="s">
        <v>452</v>
      </c>
      <c r="D310" s="72"/>
      <c r="E310" s="72">
        <v>101341026</v>
      </c>
      <c r="F310" s="76">
        <v>2023</v>
      </c>
      <c r="G310" s="77">
        <v>34600</v>
      </c>
      <c r="H310" s="78">
        <v>0</v>
      </c>
      <c r="I310" s="74">
        <v>1</v>
      </c>
      <c r="J310" s="74">
        <v>1</v>
      </c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</row>
    <row r="311" spans="1:28" ht="22.5" x14ac:dyDescent="0.25">
      <c r="A311" s="60" t="s">
        <v>322</v>
      </c>
      <c r="B311" s="96">
        <v>291</v>
      </c>
      <c r="C311" s="73" t="s">
        <v>452</v>
      </c>
      <c r="D311" s="72"/>
      <c r="E311" s="72">
        <v>101341027</v>
      </c>
      <c r="F311" s="76">
        <v>2023</v>
      </c>
      <c r="G311" s="77">
        <v>34600</v>
      </c>
      <c r="H311" s="78">
        <v>0</v>
      </c>
      <c r="I311" s="74">
        <v>1</v>
      </c>
      <c r="J311" s="74">
        <v>1</v>
      </c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</row>
    <row r="312" spans="1:28" ht="22.5" x14ac:dyDescent="0.25">
      <c r="A312" s="60" t="s">
        <v>322</v>
      </c>
      <c r="B312" s="96">
        <v>292</v>
      </c>
      <c r="C312" s="73" t="s">
        <v>452</v>
      </c>
      <c r="D312" s="72"/>
      <c r="E312" s="72">
        <v>101341028</v>
      </c>
      <c r="F312" s="76">
        <v>2023</v>
      </c>
      <c r="G312" s="77">
        <v>34600</v>
      </c>
      <c r="H312" s="78">
        <v>0</v>
      </c>
      <c r="I312" s="74">
        <v>1</v>
      </c>
      <c r="J312" s="74">
        <v>1</v>
      </c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</row>
    <row r="313" spans="1:28" ht="22.5" x14ac:dyDescent="0.25">
      <c r="A313" s="60" t="s">
        <v>322</v>
      </c>
      <c r="B313" s="96">
        <v>293</v>
      </c>
      <c r="C313" s="73" t="s">
        <v>452</v>
      </c>
      <c r="D313" s="72"/>
      <c r="E313" s="72">
        <v>101341022</v>
      </c>
      <c r="F313" s="76">
        <v>2023</v>
      </c>
      <c r="G313" s="77">
        <v>34600</v>
      </c>
      <c r="H313" s="78">
        <v>0</v>
      </c>
      <c r="I313" s="74">
        <v>1</v>
      </c>
      <c r="J313" s="74">
        <v>1</v>
      </c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</row>
    <row r="314" spans="1:28" ht="22.5" x14ac:dyDescent="0.25">
      <c r="A314" s="60" t="s">
        <v>322</v>
      </c>
      <c r="B314" s="96">
        <v>294</v>
      </c>
      <c r="C314" s="73" t="s">
        <v>452</v>
      </c>
      <c r="D314" s="72"/>
      <c r="E314" s="72">
        <v>101341023</v>
      </c>
      <c r="F314" s="76">
        <v>2023</v>
      </c>
      <c r="G314" s="77">
        <v>34600</v>
      </c>
      <c r="H314" s="78">
        <v>0</v>
      </c>
      <c r="I314" s="74">
        <v>1</v>
      </c>
      <c r="J314" s="74">
        <v>1</v>
      </c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</row>
    <row r="315" spans="1:28" ht="22.5" x14ac:dyDescent="0.25">
      <c r="A315" s="60" t="s">
        <v>1235</v>
      </c>
      <c r="B315" s="96">
        <v>295</v>
      </c>
      <c r="C315" s="73" t="s">
        <v>452</v>
      </c>
      <c r="D315" s="72"/>
      <c r="E315" s="72">
        <v>101341029</v>
      </c>
      <c r="F315" s="76">
        <v>2023</v>
      </c>
      <c r="G315" s="77">
        <v>48100</v>
      </c>
      <c r="H315" s="78">
        <v>0</v>
      </c>
      <c r="I315" s="74">
        <v>1</v>
      </c>
      <c r="J315" s="74">
        <v>1</v>
      </c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</row>
    <row r="316" spans="1:28" ht="22.5" x14ac:dyDescent="0.25">
      <c r="A316" s="60" t="s">
        <v>1236</v>
      </c>
      <c r="B316" s="96">
        <v>296</v>
      </c>
      <c r="C316" s="73" t="s">
        <v>452</v>
      </c>
      <c r="D316" s="72"/>
      <c r="E316" s="72">
        <v>101341030</v>
      </c>
      <c r="F316" s="76">
        <v>2023</v>
      </c>
      <c r="G316" s="77">
        <v>52000</v>
      </c>
      <c r="H316" s="78">
        <v>0</v>
      </c>
      <c r="I316" s="74">
        <v>1</v>
      </c>
      <c r="J316" s="74">
        <v>1</v>
      </c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</row>
    <row r="317" spans="1:28" x14ac:dyDescent="0.25">
      <c r="A317" s="20" t="s">
        <v>136</v>
      </c>
      <c r="B317" s="21">
        <v>2200</v>
      </c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31.5" x14ac:dyDescent="0.25">
      <c r="A318" s="81" t="s">
        <v>138</v>
      </c>
      <c r="B318" s="41">
        <v>3000</v>
      </c>
      <c r="C318" s="81"/>
      <c r="D318" s="81"/>
      <c r="E318" s="81"/>
      <c r="F318" s="81"/>
      <c r="G318" s="54">
        <v>3323467.62</v>
      </c>
      <c r="H318" s="79">
        <v>0</v>
      </c>
      <c r="I318" s="41">
        <v>383</v>
      </c>
      <c r="J318" s="41">
        <v>383</v>
      </c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x14ac:dyDescent="0.25">
      <c r="A319" s="20" t="s">
        <v>38</v>
      </c>
      <c r="B319" s="125">
        <v>3100</v>
      </c>
      <c r="C319" s="139"/>
      <c r="D319" s="139"/>
      <c r="E319" s="139"/>
      <c r="F319" s="139"/>
      <c r="G319" s="148">
        <v>3323467.62</v>
      </c>
      <c r="H319" s="149">
        <v>0</v>
      </c>
      <c r="I319" s="125">
        <v>383</v>
      </c>
      <c r="J319" s="125">
        <v>383</v>
      </c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  <c r="AA319" s="139"/>
      <c r="AB319" s="139"/>
    </row>
    <row r="320" spans="1:28" ht="22.5" x14ac:dyDescent="0.25">
      <c r="A320" s="20" t="s">
        <v>134</v>
      </c>
      <c r="B320" s="125"/>
      <c r="C320" s="139"/>
      <c r="D320" s="139"/>
      <c r="E320" s="139"/>
      <c r="F320" s="139"/>
      <c r="G320" s="148"/>
      <c r="H320" s="149"/>
      <c r="I320" s="125"/>
      <c r="J320" s="125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  <c r="Y320" s="139"/>
      <c r="Z320" s="139"/>
      <c r="AA320" s="139"/>
      <c r="AB320" s="139"/>
    </row>
    <row r="321" spans="1:28" x14ac:dyDescent="0.25">
      <c r="A321" s="20" t="s">
        <v>55</v>
      </c>
      <c r="B321" s="125">
        <v>3110</v>
      </c>
      <c r="C321" s="139"/>
      <c r="D321" s="139"/>
      <c r="E321" s="139"/>
      <c r="F321" s="139"/>
      <c r="G321" s="148">
        <v>3323467.62</v>
      </c>
      <c r="H321" s="149">
        <v>0</v>
      </c>
      <c r="I321" s="125">
        <v>383</v>
      </c>
      <c r="J321" s="125">
        <v>383</v>
      </c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  <c r="Y321" s="139"/>
      <c r="Z321" s="139"/>
      <c r="AA321" s="139"/>
      <c r="AB321" s="139"/>
    </row>
    <row r="322" spans="1:28" ht="89.25" customHeight="1" x14ac:dyDescent="0.25">
      <c r="A322" s="20" t="s">
        <v>135</v>
      </c>
      <c r="B322" s="125"/>
      <c r="C322" s="139"/>
      <c r="D322" s="139"/>
      <c r="E322" s="139"/>
      <c r="F322" s="139"/>
      <c r="G322" s="148"/>
      <c r="H322" s="149"/>
      <c r="I322" s="125"/>
      <c r="J322" s="125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  <c r="Y322" s="139"/>
      <c r="Z322" s="139"/>
      <c r="AA322" s="139"/>
      <c r="AB322" s="139"/>
    </row>
    <row r="323" spans="1:28" ht="33.75" x14ac:dyDescent="0.25">
      <c r="A323" s="60" t="s">
        <v>718</v>
      </c>
      <c r="B323" s="67">
        <v>1</v>
      </c>
      <c r="C323" s="73" t="s">
        <v>452</v>
      </c>
      <c r="D323" s="69"/>
      <c r="E323" s="72" t="s">
        <v>862</v>
      </c>
      <c r="F323" s="76">
        <v>2015</v>
      </c>
      <c r="G323" s="77">
        <v>22000</v>
      </c>
      <c r="H323" s="78">
        <v>0</v>
      </c>
      <c r="I323" s="74">
        <v>1</v>
      </c>
      <c r="J323" s="74">
        <v>1</v>
      </c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</row>
    <row r="324" spans="1:28" ht="22.5" x14ac:dyDescent="0.25">
      <c r="A324" s="60" t="s">
        <v>719</v>
      </c>
      <c r="B324" s="67">
        <v>2</v>
      </c>
      <c r="C324" s="73" t="s">
        <v>452</v>
      </c>
      <c r="D324" s="69"/>
      <c r="E324" s="72" t="s">
        <v>863</v>
      </c>
      <c r="F324" s="76">
        <v>2021</v>
      </c>
      <c r="G324" s="77">
        <v>12889.2</v>
      </c>
      <c r="H324" s="78">
        <v>0</v>
      </c>
      <c r="I324" s="74">
        <v>1</v>
      </c>
      <c r="J324" s="74">
        <v>1</v>
      </c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</row>
    <row r="325" spans="1:28" ht="22.5" x14ac:dyDescent="0.25">
      <c r="A325" s="60" t="s">
        <v>720</v>
      </c>
      <c r="B325" s="67">
        <v>3</v>
      </c>
      <c r="C325" s="73" t="s">
        <v>452</v>
      </c>
      <c r="D325" s="69"/>
      <c r="E325" s="72" t="s">
        <v>864</v>
      </c>
      <c r="F325" s="76">
        <v>2009</v>
      </c>
      <c r="G325" s="77">
        <v>6220</v>
      </c>
      <c r="H325" s="78">
        <v>0</v>
      </c>
      <c r="I325" s="74">
        <v>1</v>
      </c>
      <c r="J325" s="74">
        <v>1</v>
      </c>
      <c r="K325" s="69"/>
      <c r="L325" s="69"/>
      <c r="M325" s="69"/>
      <c r="N325" s="69"/>
      <c r="O325" s="69"/>
      <c r="P325" s="69"/>
      <c r="Q325" s="74">
        <v>1</v>
      </c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</row>
    <row r="326" spans="1:28" ht="33.75" x14ac:dyDescent="0.25">
      <c r="A326" s="60" t="s">
        <v>721</v>
      </c>
      <c r="B326" s="67">
        <v>4</v>
      </c>
      <c r="C326" s="73" t="s">
        <v>452</v>
      </c>
      <c r="D326" s="69"/>
      <c r="E326" s="72" t="s">
        <v>865</v>
      </c>
      <c r="F326" s="76">
        <v>2014</v>
      </c>
      <c r="G326" s="77">
        <v>5000</v>
      </c>
      <c r="H326" s="78">
        <v>0</v>
      </c>
      <c r="I326" s="74">
        <v>1</v>
      </c>
      <c r="J326" s="74">
        <v>1</v>
      </c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</row>
    <row r="327" spans="1:28" ht="33.75" x14ac:dyDescent="0.25">
      <c r="A327" s="60" t="s">
        <v>722</v>
      </c>
      <c r="B327" s="67">
        <v>5</v>
      </c>
      <c r="C327" s="73" t="s">
        <v>452</v>
      </c>
      <c r="D327" s="69"/>
      <c r="E327" s="72" t="s">
        <v>866</v>
      </c>
      <c r="F327" s="76">
        <v>2008</v>
      </c>
      <c r="G327" s="77">
        <v>4400</v>
      </c>
      <c r="H327" s="78">
        <v>0</v>
      </c>
      <c r="I327" s="74">
        <v>1</v>
      </c>
      <c r="J327" s="74">
        <v>1</v>
      </c>
      <c r="K327" s="69"/>
      <c r="L327" s="69"/>
      <c r="M327" s="69"/>
      <c r="N327" s="69"/>
      <c r="O327" s="69"/>
      <c r="P327" s="69"/>
      <c r="Q327" s="74">
        <v>1</v>
      </c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</row>
    <row r="328" spans="1:28" ht="22.5" x14ac:dyDescent="0.25">
      <c r="A328" s="60" t="s">
        <v>723</v>
      </c>
      <c r="B328" s="67">
        <v>6</v>
      </c>
      <c r="C328" s="73" t="s">
        <v>452</v>
      </c>
      <c r="D328" s="69"/>
      <c r="E328" s="72" t="s">
        <v>867</v>
      </c>
      <c r="F328" s="76">
        <v>2003</v>
      </c>
      <c r="G328" s="77">
        <v>19100</v>
      </c>
      <c r="H328" s="78">
        <v>0</v>
      </c>
      <c r="I328" s="74">
        <v>1</v>
      </c>
      <c r="J328" s="74">
        <v>1</v>
      </c>
      <c r="K328" s="69"/>
      <c r="L328" s="69"/>
      <c r="M328" s="69"/>
      <c r="N328" s="69"/>
      <c r="O328" s="69"/>
      <c r="P328" s="69"/>
      <c r="Q328" s="74">
        <v>1</v>
      </c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</row>
    <row r="329" spans="1:28" ht="22.5" x14ac:dyDescent="0.25">
      <c r="A329" s="60" t="s">
        <v>723</v>
      </c>
      <c r="B329" s="67">
        <v>7</v>
      </c>
      <c r="C329" s="73" t="s">
        <v>452</v>
      </c>
      <c r="D329" s="69"/>
      <c r="E329" s="72" t="s">
        <v>868</v>
      </c>
      <c r="F329" s="76">
        <v>2003</v>
      </c>
      <c r="G329" s="77">
        <v>19100</v>
      </c>
      <c r="H329" s="78">
        <v>0</v>
      </c>
      <c r="I329" s="74">
        <v>1</v>
      </c>
      <c r="J329" s="74">
        <v>1</v>
      </c>
      <c r="K329" s="69"/>
      <c r="L329" s="69"/>
      <c r="M329" s="69"/>
      <c r="N329" s="69"/>
      <c r="O329" s="69"/>
      <c r="P329" s="69"/>
      <c r="Q329" s="74">
        <v>1</v>
      </c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</row>
    <row r="330" spans="1:28" ht="22.5" x14ac:dyDescent="0.25">
      <c r="A330" s="60" t="s">
        <v>724</v>
      </c>
      <c r="B330" s="67">
        <v>8</v>
      </c>
      <c r="C330" s="73" t="s">
        <v>452</v>
      </c>
      <c r="D330" s="69"/>
      <c r="E330" s="72" t="s">
        <v>869</v>
      </c>
      <c r="F330" s="76">
        <v>2018</v>
      </c>
      <c r="G330" s="77">
        <v>10100</v>
      </c>
      <c r="H330" s="78">
        <v>0</v>
      </c>
      <c r="I330" s="74">
        <v>1</v>
      </c>
      <c r="J330" s="74">
        <v>1</v>
      </c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</row>
    <row r="331" spans="1:28" ht="22.5" x14ac:dyDescent="0.25">
      <c r="A331" s="60" t="s">
        <v>725</v>
      </c>
      <c r="B331" s="67">
        <v>9</v>
      </c>
      <c r="C331" s="73" t="s">
        <v>452</v>
      </c>
      <c r="D331" s="69"/>
      <c r="E331" s="72" t="s">
        <v>870</v>
      </c>
      <c r="F331" s="76">
        <v>2011</v>
      </c>
      <c r="G331" s="77">
        <v>4714.8500000000004</v>
      </c>
      <c r="H331" s="78">
        <v>0</v>
      </c>
      <c r="I331" s="74">
        <v>1</v>
      </c>
      <c r="J331" s="74">
        <v>1</v>
      </c>
      <c r="K331" s="69"/>
      <c r="L331" s="69"/>
      <c r="M331" s="69"/>
      <c r="N331" s="69"/>
      <c r="O331" s="69"/>
      <c r="P331" s="69"/>
      <c r="Q331" s="74">
        <v>1</v>
      </c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</row>
    <row r="332" spans="1:28" ht="22.5" x14ac:dyDescent="0.25">
      <c r="A332" s="60" t="s">
        <v>725</v>
      </c>
      <c r="B332" s="67">
        <v>10</v>
      </c>
      <c r="C332" s="73" t="s">
        <v>452</v>
      </c>
      <c r="D332" s="69"/>
      <c r="E332" s="72" t="s">
        <v>871</v>
      </c>
      <c r="F332" s="76">
        <v>2011</v>
      </c>
      <c r="G332" s="77">
        <v>4714.8500000000004</v>
      </c>
      <c r="H332" s="78">
        <v>0</v>
      </c>
      <c r="I332" s="74">
        <v>1</v>
      </c>
      <c r="J332" s="74">
        <v>1</v>
      </c>
      <c r="K332" s="69"/>
      <c r="L332" s="69"/>
      <c r="M332" s="69"/>
      <c r="N332" s="69"/>
      <c r="O332" s="69"/>
      <c r="P332" s="69"/>
      <c r="Q332" s="74">
        <v>1</v>
      </c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</row>
    <row r="333" spans="1:28" ht="22.5" x14ac:dyDescent="0.25">
      <c r="A333" s="60" t="s">
        <v>725</v>
      </c>
      <c r="B333" s="67">
        <v>11</v>
      </c>
      <c r="C333" s="73" t="s">
        <v>452</v>
      </c>
      <c r="D333" s="69"/>
      <c r="E333" s="72" t="s">
        <v>872</v>
      </c>
      <c r="F333" s="76">
        <v>2011</v>
      </c>
      <c r="G333" s="77">
        <v>4714.8500000000004</v>
      </c>
      <c r="H333" s="78">
        <v>0</v>
      </c>
      <c r="I333" s="74">
        <v>1</v>
      </c>
      <c r="J333" s="74">
        <v>1</v>
      </c>
      <c r="K333" s="69"/>
      <c r="L333" s="69"/>
      <c r="M333" s="69"/>
      <c r="N333" s="69"/>
      <c r="O333" s="69"/>
      <c r="P333" s="69"/>
      <c r="Q333" s="74">
        <v>1</v>
      </c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</row>
    <row r="334" spans="1:28" ht="22.5" x14ac:dyDescent="0.25">
      <c r="A334" s="60" t="s">
        <v>725</v>
      </c>
      <c r="B334" s="67">
        <v>12</v>
      </c>
      <c r="C334" s="73" t="s">
        <v>452</v>
      </c>
      <c r="D334" s="69"/>
      <c r="E334" s="72" t="s">
        <v>873</v>
      </c>
      <c r="F334" s="76">
        <v>2011</v>
      </c>
      <c r="G334" s="77">
        <v>4714.8500000000004</v>
      </c>
      <c r="H334" s="78">
        <v>0</v>
      </c>
      <c r="I334" s="74">
        <v>1</v>
      </c>
      <c r="J334" s="74">
        <v>1</v>
      </c>
      <c r="K334" s="69"/>
      <c r="L334" s="69"/>
      <c r="M334" s="69"/>
      <c r="N334" s="69"/>
      <c r="O334" s="69"/>
      <c r="P334" s="69"/>
      <c r="Q334" s="74">
        <v>1</v>
      </c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</row>
    <row r="335" spans="1:28" ht="22.5" x14ac:dyDescent="0.25">
      <c r="A335" s="60" t="s">
        <v>725</v>
      </c>
      <c r="B335" s="67">
        <v>13</v>
      </c>
      <c r="C335" s="73" t="s">
        <v>452</v>
      </c>
      <c r="D335" s="69"/>
      <c r="E335" s="72" t="s">
        <v>874</v>
      </c>
      <c r="F335" s="76">
        <v>2011</v>
      </c>
      <c r="G335" s="77">
        <v>4573.9399999999996</v>
      </c>
      <c r="H335" s="78">
        <v>0</v>
      </c>
      <c r="I335" s="74">
        <v>1</v>
      </c>
      <c r="J335" s="74">
        <v>1</v>
      </c>
      <c r="K335" s="69"/>
      <c r="L335" s="69"/>
      <c r="M335" s="69"/>
      <c r="N335" s="69"/>
      <c r="O335" s="69"/>
      <c r="P335" s="69"/>
      <c r="Q335" s="74">
        <v>1</v>
      </c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</row>
    <row r="336" spans="1:28" ht="22.5" x14ac:dyDescent="0.25">
      <c r="A336" s="60" t="s">
        <v>725</v>
      </c>
      <c r="B336" s="67">
        <v>14</v>
      </c>
      <c r="C336" s="73" t="s">
        <v>452</v>
      </c>
      <c r="D336" s="69"/>
      <c r="E336" s="72" t="s">
        <v>875</v>
      </c>
      <c r="F336" s="76">
        <v>2011</v>
      </c>
      <c r="G336" s="77">
        <v>4573.9399999999996</v>
      </c>
      <c r="H336" s="78">
        <v>0</v>
      </c>
      <c r="I336" s="74">
        <v>1</v>
      </c>
      <c r="J336" s="74">
        <v>1</v>
      </c>
      <c r="K336" s="69"/>
      <c r="L336" s="69"/>
      <c r="M336" s="69"/>
      <c r="N336" s="69"/>
      <c r="O336" s="69"/>
      <c r="P336" s="69"/>
      <c r="Q336" s="74">
        <v>1</v>
      </c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</row>
    <row r="337" spans="1:28" ht="22.5" x14ac:dyDescent="0.25">
      <c r="A337" s="60" t="s">
        <v>725</v>
      </c>
      <c r="B337" s="67">
        <v>15</v>
      </c>
      <c r="C337" s="73" t="s">
        <v>452</v>
      </c>
      <c r="D337" s="69"/>
      <c r="E337" s="72" t="s">
        <v>876</v>
      </c>
      <c r="F337" s="76">
        <v>2011</v>
      </c>
      <c r="G337" s="77">
        <v>4573.9399999999996</v>
      </c>
      <c r="H337" s="78">
        <v>0</v>
      </c>
      <c r="I337" s="74">
        <v>1</v>
      </c>
      <c r="J337" s="74">
        <v>1</v>
      </c>
      <c r="K337" s="69"/>
      <c r="L337" s="69"/>
      <c r="M337" s="69"/>
      <c r="N337" s="69"/>
      <c r="O337" s="69"/>
      <c r="P337" s="69"/>
      <c r="Q337" s="74">
        <v>1</v>
      </c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</row>
    <row r="338" spans="1:28" ht="22.5" x14ac:dyDescent="0.25">
      <c r="A338" s="60" t="s">
        <v>725</v>
      </c>
      <c r="B338" s="67">
        <v>16</v>
      </c>
      <c r="C338" s="73" t="s">
        <v>452</v>
      </c>
      <c r="D338" s="69"/>
      <c r="E338" s="72" t="s">
        <v>877</v>
      </c>
      <c r="F338" s="76">
        <v>2011</v>
      </c>
      <c r="G338" s="77">
        <v>5863.6</v>
      </c>
      <c r="H338" s="78">
        <v>0</v>
      </c>
      <c r="I338" s="74">
        <v>1</v>
      </c>
      <c r="J338" s="74">
        <v>1</v>
      </c>
      <c r="K338" s="69"/>
      <c r="L338" s="69"/>
      <c r="M338" s="69"/>
      <c r="N338" s="69"/>
      <c r="O338" s="69"/>
      <c r="P338" s="69"/>
      <c r="Q338" s="74">
        <v>1</v>
      </c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</row>
    <row r="339" spans="1:28" ht="22.5" x14ac:dyDescent="0.25">
      <c r="A339" s="60" t="s">
        <v>725</v>
      </c>
      <c r="B339" s="67">
        <v>17</v>
      </c>
      <c r="C339" s="73" t="s">
        <v>452</v>
      </c>
      <c r="D339" s="69"/>
      <c r="E339" s="72" t="s">
        <v>878</v>
      </c>
      <c r="F339" s="76">
        <v>2011</v>
      </c>
      <c r="G339" s="77">
        <v>5863.6</v>
      </c>
      <c r="H339" s="78">
        <v>0</v>
      </c>
      <c r="I339" s="74">
        <v>1</v>
      </c>
      <c r="J339" s="74">
        <v>1</v>
      </c>
      <c r="K339" s="69"/>
      <c r="L339" s="69"/>
      <c r="M339" s="69"/>
      <c r="N339" s="69"/>
      <c r="O339" s="69"/>
      <c r="P339" s="69"/>
      <c r="Q339" s="74">
        <v>1</v>
      </c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</row>
    <row r="340" spans="1:28" ht="22.5" x14ac:dyDescent="0.25">
      <c r="A340" s="60" t="s">
        <v>725</v>
      </c>
      <c r="B340" s="67">
        <v>18</v>
      </c>
      <c r="C340" s="73" t="s">
        <v>452</v>
      </c>
      <c r="D340" s="69"/>
      <c r="E340" s="72" t="s">
        <v>879</v>
      </c>
      <c r="F340" s="76">
        <v>2011</v>
      </c>
      <c r="G340" s="77">
        <v>5863.6</v>
      </c>
      <c r="H340" s="78">
        <v>0</v>
      </c>
      <c r="I340" s="74">
        <v>1</v>
      </c>
      <c r="J340" s="74">
        <v>1</v>
      </c>
      <c r="K340" s="69"/>
      <c r="L340" s="69"/>
      <c r="M340" s="69"/>
      <c r="N340" s="69"/>
      <c r="O340" s="69"/>
      <c r="P340" s="69"/>
      <c r="Q340" s="74">
        <v>1</v>
      </c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</row>
    <row r="341" spans="1:28" ht="22.5" x14ac:dyDescent="0.25">
      <c r="A341" s="60" t="s">
        <v>725</v>
      </c>
      <c r="B341" s="67">
        <v>19</v>
      </c>
      <c r="C341" s="73" t="s">
        <v>452</v>
      </c>
      <c r="D341" s="69"/>
      <c r="E341" s="72" t="s">
        <v>880</v>
      </c>
      <c r="F341" s="76">
        <v>2006</v>
      </c>
      <c r="G341" s="77">
        <v>4714.84</v>
      </c>
      <c r="H341" s="78">
        <v>0</v>
      </c>
      <c r="I341" s="74">
        <v>1</v>
      </c>
      <c r="J341" s="74">
        <v>1</v>
      </c>
      <c r="K341" s="69"/>
      <c r="L341" s="69"/>
      <c r="M341" s="69"/>
      <c r="N341" s="69"/>
      <c r="O341" s="69"/>
      <c r="P341" s="69"/>
      <c r="Q341" s="74">
        <v>1</v>
      </c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</row>
    <row r="342" spans="1:28" ht="22.5" x14ac:dyDescent="0.25">
      <c r="A342" s="60" t="s">
        <v>725</v>
      </c>
      <c r="B342" s="67">
        <v>20</v>
      </c>
      <c r="C342" s="73" t="s">
        <v>452</v>
      </c>
      <c r="D342" s="69"/>
      <c r="E342" s="72" t="s">
        <v>881</v>
      </c>
      <c r="F342" s="76">
        <v>2006</v>
      </c>
      <c r="G342" s="77">
        <v>4573.92</v>
      </c>
      <c r="H342" s="78">
        <v>0</v>
      </c>
      <c r="I342" s="74">
        <v>1</v>
      </c>
      <c r="J342" s="74">
        <v>1</v>
      </c>
      <c r="K342" s="69"/>
      <c r="L342" s="69"/>
      <c r="M342" s="69"/>
      <c r="N342" s="69"/>
      <c r="O342" s="69"/>
      <c r="P342" s="69"/>
      <c r="Q342" s="74">
        <v>1</v>
      </c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</row>
    <row r="343" spans="1:28" ht="22.5" x14ac:dyDescent="0.25">
      <c r="A343" s="60" t="s">
        <v>725</v>
      </c>
      <c r="B343" s="67">
        <v>21</v>
      </c>
      <c r="C343" s="73" t="s">
        <v>452</v>
      </c>
      <c r="D343" s="69"/>
      <c r="E343" s="72" t="s">
        <v>882</v>
      </c>
      <c r="F343" s="76">
        <v>2005</v>
      </c>
      <c r="G343" s="77">
        <v>5863.6</v>
      </c>
      <c r="H343" s="78">
        <v>0</v>
      </c>
      <c r="I343" s="74">
        <v>1</v>
      </c>
      <c r="J343" s="74">
        <v>1</v>
      </c>
      <c r="K343" s="69"/>
      <c r="L343" s="69"/>
      <c r="M343" s="69"/>
      <c r="N343" s="69"/>
      <c r="O343" s="69"/>
      <c r="P343" s="69"/>
      <c r="Q343" s="74">
        <v>1</v>
      </c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</row>
    <row r="344" spans="1:28" ht="22.5" x14ac:dyDescent="0.25">
      <c r="A344" s="60" t="s">
        <v>726</v>
      </c>
      <c r="B344" s="67">
        <v>22</v>
      </c>
      <c r="C344" s="73" t="s">
        <v>452</v>
      </c>
      <c r="D344" s="69"/>
      <c r="E344" s="72" t="s">
        <v>883</v>
      </c>
      <c r="F344" s="76">
        <v>2003</v>
      </c>
      <c r="G344" s="77">
        <v>4162.6400000000003</v>
      </c>
      <c r="H344" s="78">
        <v>0</v>
      </c>
      <c r="I344" s="74">
        <v>1</v>
      </c>
      <c r="J344" s="74">
        <v>1</v>
      </c>
      <c r="K344" s="69"/>
      <c r="L344" s="69"/>
      <c r="M344" s="69"/>
      <c r="N344" s="69"/>
      <c r="O344" s="69"/>
      <c r="P344" s="69"/>
      <c r="Q344" s="74">
        <v>1</v>
      </c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</row>
    <row r="345" spans="1:28" ht="22.5" x14ac:dyDescent="0.25">
      <c r="A345" s="60" t="s">
        <v>726</v>
      </c>
      <c r="B345" s="67">
        <v>23</v>
      </c>
      <c r="C345" s="73" t="s">
        <v>452</v>
      </c>
      <c r="D345" s="69"/>
      <c r="E345" s="72" t="s">
        <v>884</v>
      </c>
      <c r="F345" s="76">
        <v>2003</v>
      </c>
      <c r="G345" s="77">
        <v>4162.6400000000003</v>
      </c>
      <c r="H345" s="78">
        <v>0</v>
      </c>
      <c r="I345" s="74">
        <v>1</v>
      </c>
      <c r="J345" s="74">
        <v>1</v>
      </c>
      <c r="K345" s="69"/>
      <c r="L345" s="69"/>
      <c r="M345" s="69"/>
      <c r="N345" s="69"/>
      <c r="O345" s="69"/>
      <c r="P345" s="69"/>
      <c r="Q345" s="74">
        <v>1</v>
      </c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</row>
    <row r="346" spans="1:28" ht="22.5" x14ac:dyDescent="0.25">
      <c r="A346" s="60" t="s">
        <v>726</v>
      </c>
      <c r="B346" s="67">
        <v>24</v>
      </c>
      <c r="C346" s="73" t="s">
        <v>452</v>
      </c>
      <c r="D346" s="69"/>
      <c r="E346" s="72" t="s">
        <v>885</v>
      </c>
      <c r="F346" s="76">
        <v>2003</v>
      </c>
      <c r="G346" s="77">
        <v>4162.6400000000003</v>
      </c>
      <c r="H346" s="78">
        <v>0</v>
      </c>
      <c r="I346" s="74">
        <v>1</v>
      </c>
      <c r="J346" s="74">
        <v>1</v>
      </c>
      <c r="K346" s="69"/>
      <c r="L346" s="69"/>
      <c r="M346" s="69"/>
      <c r="N346" s="69"/>
      <c r="O346" s="69"/>
      <c r="P346" s="69"/>
      <c r="Q346" s="74">
        <v>1</v>
      </c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</row>
    <row r="347" spans="1:28" ht="22.5" x14ac:dyDescent="0.25">
      <c r="A347" s="60" t="s">
        <v>726</v>
      </c>
      <c r="B347" s="67">
        <v>25</v>
      </c>
      <c r="C347" s="73" t="s">
        <v>452</v>
      </c>
      <c r="D347" s="69"/>
      <c r="E347" s="72" t="s">
        <v>886</v>
      </c>
      <c r="F347" s="76">
        <v>2003</v>
      </c>
      <c r="G347" s="77">
        <v>4162.6400000000003</v>
      </c>
      <c r="H347" s="78">
        <v>0</v>
      </c>
      <c r="I347" s="74">
        <v>1</v>
      </c>
      <c r="J347" s="74">
        <v>1</v>
      </c>
      <c r="K347" s="69"/>
      <c r="L347" s="69"/>
      <c r="M347" s="69"/>
      <c r="N347" s="69"/>
      <c r="O347" s="69"/>
      <c r="P347" s="69"/>
      <c r="Q347" s="74">
        <v>1</v>
      </c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</row>
    <row r="348" spans="1:28" ht="22.5" x14ac:dyDescent="0.25">
      <c r="A348" s="60" t="s">
        <v>726</v>
      </c>
      <c r="B348" s="67">
        <v>26</v>
      </c>
      <c r="C348" s="73" t="s">
        <v>452</v>
      </c>
      <c r="D348" s="69"/>
      <c r="E348" s="72" t="s">
        <v>887</v>
      </c>
      <c r="F348" s="76">
        <v>2003</v>
      </c>
      <c r="G348" s="77">
        <v>4162.6400000000003</v>
      </c>
      <c r="H348" s="78">
        <v>0</v>
      </c>
      <c r="I348" s="74">
        <v>1</v>
      </c>
      <c r="J348" s="74">
        <v>1</v>
      </c>
      <c r="K348" s="69"/>
      <c r="L348" s="69"/>
      <c r="M348" s="69"/>
      <c r="N348" s="69"/>
      <c r="O348" s="69"/>
      <c r="P348" s="69"/>
      <c r="Q348" s="74">
        <v>1</v>
      </c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</row>
    <row r="349" spans="1:28" ht="22.5" x14ac:dyDescent="0.25">
      <c r="A349" s="60" t="s">
        <v>726</v>
      </c>
      <c r="B349" s="67">
        <v>27</v>
      </c>
      <c r="C349" s="73" t="s">
        <v>452</v>
      </c>
      <c r="D349" s="69"/>
      <c r="E349" s="72" t="s">
        <v>888</v>
      </c>
      <c r="F349" s="76">
        <v>2003</v>
      </c>
      <c r="G349" s="77">
        <v>4162.6400000000003</v>
      </c>
      <c r="H349" s="78">
        <v>0</v>
      </c>
      <c r="I349" s="74">
        <v>1</v>
      </c>
      <c r="J349" s="74">
        <v>1</v>
      </c>
      <c r="K349" s="69"/>
      <c r="L349" s="69"/>
      <c r="M349" s="69"/>
      <c r="N349" s="69"/>
      <c r="O349" s="69"/>
      <c r="P349" s="69"/>
      <c r="Q349" s="74">
        <v>1</v>
      </c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</row>
    <row r="350" spans="1:28" ht="22.5" x14ac:dyDescent="0.25">
      <c r="A350" s="60" t="s">
        <v>726</v>
      </c>
      <c r="B350" s="67">
        <v>28</v>
      </c>
      <c r="C350" s="73" t="s">
        <v>452</v>
      </c>
      <c r="D350" s="69"/>
      <c r="E350" s="72" t="s">
        <v>889</v>
      </c>
      <c r="F350" s="76">
        <v>2003</v>
      </c>
      <c r="G350" s="77">
        <v>4162.6400000000003</v>
      </c>
      <c r="H350" s="78">
        <v>0</v>
      </c>
      <c r="I350" s="74">
        <v>1</v>
      </c>
      <c r="J350" s="74">
        <v>1</v>
      </c>
      <c r="K350" s="69"/>
      <c r="L350" s="69"/>
      <c r="M350" s="69"/>
      <c r="N350" s="69"/>
      <c r="O350" s="69"/>
      <c r="P350" s="69"/>
      <c r="Q350" s="74">
        <v>1</v>
      </c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</row>
    <row r="351" spans="1:28" ht="22.5" x14ac:dyDescent="0.25">
      <c r="A351" s="60" t="s">
        <v>726</v>
      </c>
      <c r="B351" s="67">
        <v>29</v>
      </c>
      <c r="C351" s="73" t="s">
        <v>452</v>
      </c>
      <c r="D351" s="69"/>
      <c r="E351" s="72" t="s">
        <v>890</v>
      </c>
      <c r="F351" s="76">
        <v>2003</v>
      </c>
      <c r="G351" s="77">
        <v>4162.6400000000003</v>
      </c>
      <c r="H351" s="78">
        <v>0</v>
      </c>
      <c r="I351" s="74">
        <v>1</v>
      </c>
      <c r="J351" s="74">
        <v>1</v>
      </c>
      <c r="K351" s="69"/>
      <c r="L351" s="69"/>
      <c r="M351" s="69"/>
      <c r="N351" s="69"/>
      <c r="O351" s="69"/>
      <c r="P351" s="69"/>
      <c r="Q351" s="74">
        <v>1</v>
      </c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</row>
    <row r="352" spans="1:28" ht="22.5" x14ac:dyDescent="0.25">
      <c r="A352" s="60" t="s">
        <v>726</v>
      </c>
      <c r="B352" s="67">
        <v>30</v>
      </c>
      <c r="C352" s="73" t="s">
        <v>452</v>
      </c>
      <c r="D352" s="69"/>
      <c r="E352" s="72" t="s">
        <v>891</v>
      </c>
      <c r="F352" s="76">
        <v>2003</v>
      </c>
      <c r="G352" s="77">
        <v>4162.6400000000003</v>
      </c>
      <c r="H352" s="78">
        <v>0</v>
      </c>
      <c r="I352" s="74">
        <v>1</v>
      </c>
      <c r="J352" s="74">
        <v>1</v>
      </c>
      <c r="K352" s="69"/>
      <c r="L352" s="69"/>
      <c r="M352" s="69"/>
      <c r="N352" s="69"/>
      <c r="O352" s="69"/>
      <c r="P352" s="69"/>
      <c r="Q352" s="74">
        <v>1</v>
      </c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</row>
    <row r="353" spans="1:28" ht="22.5" x14ac:dyDescent="0.25">
      <c r="A353" s="60" t="s">
        <v>726</v>
      </c>
      <c r="B353" s="67">
        <v>31</v>
      </c>
      <c r="C353" s="73" t="s">
        <v>452</v>
      </c>
      <c r="D353" s="69"/>
      <c r="E353" s="72" t="s">
        <v>892</v>
      </c>
      <c r="F353" s="76">
        <v>2003</v>
      </c>
      <c r="G353" s="77">
        <v>4162.6400000000003</v>
      </c>
      <c r="H353" s="78">
        <v>0</v>
      </c>
      <c r="I353" s="74">
        <v>1</v>
      </c>
      <c r="J353" s="74">
        <v>1</v>
      </c>
      <c r="K353" s="69"/>
      <c r="L353" s="69"/>
      <c r="M353" s="69"/>
      <c r="N353" s="69"/>
      <c r="O353" s="69"/>
      <c r="P353" s="69"/>
      <c r="Q353" s="74">
        <v>1</v>
      </c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</row>
    <row r="354" spans="1:28" ht="22.5" x14ac:dyDescent="0.25">
      <c r="A354" s="60" t="s">
        <v>726</v>
      </c>
      <c r="B354" s="67">
        <v>32</v>
      </c>
      <c r="C354" s="73" t="s">
        <v>452</v>
      </c>
      <c r="D354" s="69"/>
      <c r="E354" s="72" t="s">
        <v>893</v>
      </c>
      <c r="F354" s="76">
        <v>2003</v>
      </c>
      <c r="G354" s="77">
        <v>4162.6400000000003</v>
      </c>
      <c r="H354" s="78">
        <v>0</v>
      </c>
      <c r="I354" s="74">
        <v>1</v>
      </c>
      <c r="J354" s="74">
        <v>1</v>
      </c>
      <c r="K354" s="69"/>
      <c r="L354" s="69"/>
      <c r="M354" s="69"/>
      <c r="N354" s="69"/>
      <c r="O354" s="69"/>
      <c r="P354" s="69"/>
      <c r="Q354" s="74">
        <v>1</v>
      </c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</row>
    <row r="355" spans="1:28" ht="22.5" x14ac:dyDescent="0.25">
      <c r="A355" s="60" t="s">
        <v>726</v>
      </c>
      <c r="B355" s="67">
        <v>33</v>
      </c>
      <c r="C355" s="73" t="s">
        <v>452</v>
      </c>
      <c r="D355" s="69"/>
      <c r="E355" s="72" t="s">
        <v>894</v>
      </c>
      <c r="F355" s="76">
        <v>2003</v>
      </c>
      <c r="G355" s="77">
        <v>4162.6400000000003</v>
      </c>
      <c r="H355" s="78">
        <v>0</v>
      </c>
      <c r="I355" s="74">
        <v>1</v>
      </c>
      <c r="J355" s="74">
        <v>1</v>
      </c>
      <c r="K355" s="69"/>
      <c r="L355" s="69"/>
      <c r="M355" s="69"/>
      <c r="N355" s="69"/>
      <c r="O355" s="69"/>
      <c r="P355" s="69"/>
      <c r="Q355" s="74">
        <v>1</v>
      </c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</row>
    <row r="356" spans="1:28" ht="22.5" x14ac:dyDescent="0.25">
      <c r="A356" s="60" t="s">
        <v>726</v>
      </c>
      <c r="B356" s="67">
        <v>34</v>
      </c>
      <c r="C356" s="73" t="s">
        <v>452</v>
      </c>
      <c r="D356" s="69"/>
      <c r="E356" s="72" t="s">
        <v>895</v>
      </c>
      <c r="F356" s="76">
        <v>2003</v>
      </c>
      <c r="G356" s="77">
        <v>4162.6400000000003</v>
      </c>
      <c r="H356" s="78">
        <v>0</v>
      </c>
      <c r="I356" s="74">
        <v>1</v>
      </c>
      <c r="J356" s="74">
        <v>1</v>
      </c>
      <c r="K356" s="69"/>
      <c r="L356" s="69"/>
      <c r="M356" s="69"/>
      <c r="N356" s="69"/>
      <c r="O356" s="69"/>
      <c r="P356" s="69"/>
      <c r="Q356" s="74">
        <v>1</v>
      </c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</row>
    <row r="357" spans="1:28" ht="22.5" x14ac:dyDescent="0.25">
      <c r="A357" s="60" t="s">
        <v>726</v>
      </c>
      <c r="B357" s="67">
        <v>35</v>
      </c>
      <c r="C357" s="73" t="s">
        <v>452</v>
      </c>
      <c r="D357" s="69"/>
      <c r="E357" s="72" t="s">
        <v>896</v>
      </c>
      <c r="F357" s="76">
        <v>2003</v>
      </c>
      <c r="G357" s="77">
        <v>4162.6400000000003</v>
      </c>
      <c r="H357" s="78">
        <v>0</v>
      </c>
      <c r="I357" s="74">
        <v>1</v>
      </c>
      <c r="J357" s="74">
        <v>1</v>
      </c>
      <c r="K357" s="69"/>
      <c r="L357" s="69"/>
      <c r="M357" s="69"/>
      <c r="N357" s="69"/>
      <c r="O357" s="69"/>
      <c r="P357" s="69"/>
      <c r="Q357" s="74">
        <v>1</v>
      </c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</row>
    <row r="358" spans="1:28" ht="22.5" x14ac:dyDescent="0.25">
      <c r="A358" s="60" t="s">
        <v>726</v>
      </c>
      <c r="B358" s="67">
        <v>36</v>
      </c>
      <c r="C358" s="73" t="s">
        <v>452</v>
      </c>
      <c r="D358" s="69"/>
      <c r="E358" s="72" t="s">
        <v>897</v>
      </c>
      <c r="F358" s="76">
        <v>2003</v>
      </c>
      <c r="G358" s="77">
        <v>4162.6400000000003</v>
      </c>
      <c r="H358" s="78">
        <v>0</v>
      </c>
      <c r="I358" s="74">
        <v>1</v>
      </c>
      <c r="J358" s="74">
        <v>1</v>
      </c>
      <c r="K358" s="69"/>
      <c r="L358" s="69"/>
      <c r="M358" s="69"/>
      <c r="N358" s="69"/>
      <c r="O358" s="69"/>
      <c r="P358" s="69"/>
      <c r="Q358" s="74">
        <v>1</v>
      </c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</row>
    <row r="359" spans="1:28" ht="22.5" x14ac:dyDescent="0.25">
      <c r="A359" s="60" t="s">
        <v>726</v>
      </c>
      <c r="B359" s="67">
        <v>37</v>
      </c>
      <c r="C359" s="73" t="s">
        <v>452</v>
      </c>
      <c r="D359" s="69"/>
      <c r="E359" s="72" t="s">
        <v>898</v>
      </c>
      <c r="F359" s="76">
        <v>2006</v>
      </c>
      <c r="G359" s="77">
        <v>5079.9399999999996</v>
      </c>
      <c r="H359" s="78">
        <v>0</v>
      </c>
      <c r="I359" s="74">
        <v>1</v>
      </c>
      <c r="J359" s="74">
        <v>1</v>
      </c>
      <c r="K359" s="69"/>
      <c r="L359" s="69"/>
      <c r="M359" s="69"/>
      <c r="N359" s="69"/>
      <c r="O359" s="69"/>
      <c r="P359" s="69"/>
      <c r="Q359" s="74">
        <v>1</v>
      </c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</row>
    <row r="360" spans="1:28" ht="22.5" x14ac:dyDescent="0.25">
      <c r="A360" s="60" t="s">
        <v>726</v>
      </c>
      <c r="B360" s="67">
        <v>38</v>
      </c>
      <c r="C360" s="73" t="s">
        <v>452</v>
      </c>
      <c r="D360" s="69"/>
      <c r="E360" s="72" t="s">
        <v>899</v>
      </c>
      <c r="F360" s="76">
        <v>2011</v>
      </c>
      <c r="G360" s="77">
        <v>5079.95</v>
      </c>
      <c r="H360" s="78">
        <v>0</v>
      </c>
      <c r="I360" s="74">
        <v>1</v>
      </c>
      <c r="J360" s="74">
        <v>1</v>
      </c>
      <c r="K360" s="69"/>
      <c r="L360" s="69"/>
      <c r="M360" s="69"/>
      <c r="N360" s="69"/>
      <c r="O360" s="69"/>
      <c r="P360" s="69"/>
      <c r="Q360" s="74">
        <v>1</v>
      </c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</row>
    <row r="361" spans="1:28" ht="22.5" x14ac:dyDescent="0.25">
      <c r="A361" s="60" t="s">
        <v>726</v>
      </c>
      <c r="B361" s="67">
        <v>39</v>
      </c>
      <c r="C361" s="73" t="s">
        <v>452</v>
      </c>
      <c r="D361" s="69"/>
      <c r="E361" s="72" t="s">
        <v>900</v>
      </c>
      <c r="F361" s="76">
        <v>2011</v>
      </c>
      <c r="G361" s="77">
        <v>5079.95</v>
      </c>
      <c r="H361" s="78">
        <v>0</v>
      </c>
      <c r="I361" s="74">
        <v>1</v>
      </c>
      <c r="J361" s="74">
        <v>1</v>
      </c>
      <c r="K361" s="69"/>
      <c r="L361" s="69"/>
      <c r="M361" s="69"/>
      <c r="N361" s="69"/>
      <c r="O361" s="69"/>
      <c r="P361" s="69"/>
      <c r="Q361" s="74">
        <v>1</v>
      </c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</row>
    <row r="362" spans="1:28" ht="22.5" x14ac:dyDescent="0.25">
      <c r="A362" s="60" t="s">
        <v>726</v>
      </c>
      <c r="B362" s="67">
        <v>40</v>
      </c>
      <c r="C362" s="73" t="s">
        <v>452</v>
      </c>
      <c r="D362" s="69"/>
      <c r="E362" s="72" t="s">
        <v>901</v>
      </c>
      <c r="F362" s="76">
        <v>2008</v>
      </c>
      <c r="G362" s="77">
        <v>4556</v>
      </c>
      <c r="H362" s="78">
        <v>0</v>
      </c>
      <c r="I362" s="74">
        <v>1</v>
      </c>
      <c r="J362" s="74">
        <v>1</v>
      </c>
      <c r="K362" s="69"/>
      <c r="L362" s="69"/>
      <c r="M362" s="69"/>
      <c r="N362" s="69"/>
      <c r="O362" s="69"/>
      <c r="P362" s="69"/>
      <c r="Q362" s="74">
        <v>1</v>
      </c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</row>
    <row r="363" spans="1:28" ht="22.5" x14ac:dyDescent="0.25">
      <c r="A363" s="60" t="s">
        <v>726</v>
      </c>
      <c r="B363" s="67">
        <v>41</v>
      </c>
      <c r="C363" s="73" t="s">
        <v>452</v>
      </c>
      <c r="D363" s="69"/>
      <c r="E363" s="72" t="s">
        <v>902</v>
      </c>
      <c r="F363" s="76">
        <v>2008</v>
      </c>
      <c r="G363" s="77">
        <v>4556</v>
      </c>
      <c r="H363" s="78">
        <v>0</v>
      </c>
      <c r="I363" s="74">
        <v>1</v>
      </c>
      <c r="J363" s="74">
        <v>1</v>
      </c>
      <c r="K363" s="69"/>
      <c r="L363" s="69"/>
      <c r="M363" s="69"/>
      <c r="N363" s="69"/>
      <c r="O363" s="69"/>
      <c r="P363" s="69"/>
      <c r="Q363" s="74">
        <v>1</v>
      </c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</row>
    <row r="364" spans="1:28" ht="22.5" x14ac:dyDescent="0.25">
      <c r="A364" s="60" t="s">
        <v>726</v>
      </c>
      <c r="B364" s="67">
        <v>42</v>
      </c>
      <c r="C364" s="73" t="s">
        <v>452</v>
      </c>
      <c r="D364" s="69"/>
      <c r="E364" s="72" t="s">
        <v>903</v>
      </c>
      <c r="F364" s="76">
        <v>2008</v>
      </c>
      <c r="G364" s="77">
        <v>4556</v>
      </c>
      <c r="H364" s="78">
        <v>0</v>
      </c>
      <c r="I364" s="74">
        <v>1</v>
      </c>
      <c r="J364" s="74">
        <v>1</v>
      </c>
      <c r="K364" s="69"/>
      <c r="L364" s="69"/>
      <c r="M364" s="69"/>
      <c r="N364" s="69"/>
      <c r="O364" s="69"/>
      <c r="P364" s="69"/>
      <c r="Q364" s="74">
        <v>1</v>
      </c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</row>
    <row r="365" spans="1:28" ht="22.5" x14ac:dyDescent="0.25">
      <c r="A365" s="60" t="s">
        <v>726</v>
      </c>
      <c r="B365" s="67">
        <v>43</v>
      </c>
      <c r="C365" s="73" t="s">
        <v>452</v>
      </c>
      <c r="D365" s="69"/>
      <c r="E365" s="72" t="s">
        <v>904</v>
      </c>
      <c r="F365" s="76">
        <v>2008</v>
      </c>
      <c r="G365" s="77">
        <v>4556</v>
      </c>
      <c r="H365" s="78">
        <v>0</v>
      </c>
      <c r="I365" s="74">
        <v>1</v>
      </c>
      <c r="J365" s="74">
        <v>1</v>
      </c>
      <c r="K365" s="69"/>
      <c r="L365" s="69"/>
      <c r="M365" s="69"/>
      <c r="N365" s="69"/>
      <c r="O365" s="69"/>
      <c r="P365" s="69"/>
      <c r="Q365" s="74">
        <v>1</v>
      </c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</row>
    <row r="366" spans="1:28" ht="22.5" x14ac:dyDescent="0.25">
      <c r="A366" s="60" t="s">
        <v>726</v>
      </c>
      <c r="B366" s="67">
        <v>44</v>
      </c>
      <c r="C366" s="73" t="s">
        <v>452</v>
      </c>
      <c r="D366" s="69"/>
      <c r="E366" s="72" t="s">
        <v>905</v>
      </c>
      <c r="F366" s="76">
        <v>2008</v>
      </c>
      <c r="G366" s="77">
        <v>4556</v>
      </c>
      <c r="H366" s="78">
        <v>0</v>
      </c>
      <c r="I366" s="74">
        <v>1</v>
      </c>
      <c r="J366" s="74">
        <v>1</v>
      </c>
      <c r="K366" s="69"/>
      <c r="L366" s="69"/>
      <c r="M366" s="69"/>
      <c r="N366" s="69"/>
      <c r="O366" s="69"/>
      <c r="P366" s="69"/>
      <c r="Q366" s="74">
        <v>1</v>
      </c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</row>
    <row r="367" spans="1:28" ht="22.5" x14ac:dyDescent="0.25">
      <c r="A367" s="60" t="s">
        <v>727</v>
      </c>
      <c r="B367" s="67">
        <v>45</v>
      </c>
      <c r="C367" s="73" t="s">
        <v>452</v>
      </c>
      <c r="D367" s="69"/>
      <c r="E367" s="72" t="s">
        <v>906</v>
      </c>
      <c r="F367" s="76">
        <v>2010</v>
      </c>
      <c r="G367" s="77">
        <v>5350</v>
      </c>
      <c r="H367" s="78">
        <v>0</v>
      </c>
      <c r="I367" s="74">
        <v>1</v>
      </c>
      <c r="J367" s="74">
        <v>1</v>
      </c>
      <c r="K367" s="69"/>
      <c r="L367" s="69"/>
      <c r="M367" s="69"/>
      <c r="N367" s="69"/>
      <c r="O367" s="69"/>
      <c r="P367" s="69"/>
      <c r="Q367" s="74">
        <v>1</v>
      </c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</row>
    <row r="368" spans="1:28" ht="22.5" x14ac:dyDescent="0.25">
      <c r="A368" s="60" t="s">
        <v>727</v>
      </c>
      <c r="B368" s="67">
        <v>46</v>
      </c>
      <c r="C368" s="73" t="s">
        <v>452</v>
      </c>
      <c r="D368" s="69"/>
      <c r="E368" s="72" t="s">
        <v>907</v>
      </c>
      <c r="F368" s="76">
        <v>2010</v>
      </c>
      <c r="G368" s="77">
        <v>5750</v>
      </c>
      <c r="H368" s="78">
        <v>0</v>
      </c>
      <c r="I368" s="74">
        <v>1</v>
      </c>
      <c r="J368" s="74">
        <v>1</v>
      </c>
      <c r="K368" s="69"/>
      <c r="L368" s="69"/>
      <c r="M368" s="69"/>
      <c r="N368" s="69"/>
      <c r="O368" s="69"/>
      <c r="P368" s="69"/>
      <c r="Q368" s="74">
        <v>1</v>
      </c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</row>
    <row r="369" spans="1:28" ht="22.5" x14ac:dyDescent="0.25">
      <c r="A369" s="60" t="s">
        <v>727</v>
      </c>
      <c r="B369" s="67">
        <v>47</v>
      </c>
      <c r="C369" s="73" t="s">
        <v>452</v>
      </c>
      <c r="D369" s="69"/>
      <c r="E369" s="72" t="s">
        <v>908</v>
      </c>
      <c r="F369" s="76">
        <v>2010</v>
      </c>
      <c r="G369" s="77">
        <v>5750</v>
      </c>
      <c r="H369" s="78">
        <v>0</v>
      </c>
      <c r="I369" s="74">
        <v>1</v>
      </c>
      <c r="J369" s="74">
        <v>1</v>
      </c>
      <c r="K369" s="69"/>
      <c r="L369" s="69"/>
      <c r="M369" s="69"/>
      <c r="N369" s="69"/>
      <c r="O369" s="69"/>
      <c r="P369" s="69"/>
      <c r="Q369" s="74">
        <v>1</v>
      </c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</row>
    <row r="370" spans="1:28" ht="22.5" x14ac:dyDescent="0.25">
      <c r="A370" s="60" t="s">
        <v>728</v>
      </c>
      <c r="B370" s="67">
        <v>48</v>
      </c>
      <c r="C370" s="73" t="s">
        <v>452</v>
      </c>
      <c r="D370" s="69"/>
      <c r="E370" s="72" t="s">
        <v>909</v>
      </c>
      <c r="F370" s="76">
        <v>2016</v>
      </c>
      <c r="G370" s="77">
        <v>7600.48</v>
      </c>
      <c r="H370" s="78">
        <v>0</v>
      </c>
      <c r="I370" s="74">
        <v>1</v>
      </c>
      <c r="J370" s="74">
        <v>1</v>
      </c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</row>
    <row r="371" spans="1:28" ht="22.5" x14ac:dyDescent="0.25">
      <c r="A371" s="60" t="s">
        <v>729</v>
      </c>
      <c r="B371" s="67">
        <v>49</v>
      </c>
      <c r="C371" s="73" t="s">
        <v>452</v>
      </c>
      <c r="D371" s="69"/>
      <c r="E371" s="72" t="s">
        <v>910</v>
      </c>
      <c r="F371" s="76">
        <v>2015</v>
      </c>
      <c r="G371" s="77">
        <v>29406.87</v>
      </c>
      <c r="H371" s="78">
        <v>0</v>
      </c>
      <c r="I371" s="74">
        <v>1</v>
      </c>
      <c r="J371" s="74">
        <v>1</v>
      </c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</row>
    <row r="372" spans="1:28" ht="22.5" x14ac:dyDescent="0.25">
      <c r="A372" s="60" t="s">
        <v>729</v>
      </c>
      <c r="B372" s="67">
        <v>50</v>
      </c>
      <c r="C372" s="73" t="s">
        <v>452</v>
      </c>
      <c r="D372" s="69"/>
      <c r="E372" s="72" t="s">
        <v>911</v>
      </c>
      <c r="F372" s="76">
        <v>2015</v>
      </c>
      <c r="G372" s="77">
        <v>29406.87</v>
      </c>
      <c r="H372" s="78">
        <v>0</v>
      </c>
      <c r="I372" s="74">
        <v>1</v>
      </c>
      <c r="J372" s="74">
        <v>1</v>
      </c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</row>
    <row r="373" spans="1:28" ht="22.5" x14ac:dyDescent="0.25">
      <c r="A373" s="60" t="s">
        <v>730</v>
      </c>
      <c r="B373" s="67">
        <v>51</v>
      </c>
      <c r="C373" s="73" t="s">
        <v>452</v>
      </c>
      <c r="D373" s="69"/>
      <c r="E373" s="72" t="s">
        <v>912</v>
      </c>
      <c r="F373" s="76">
        <v>2007</v>
      </c>
      <c r="G373" s="77">
        <v>7679.1</v>
      </c>
      <c r="H373" s="78">
        <v>0</v>
      </c>
      <c r="I373" s="74">
        <v>1</v>
      </c>
      <c r="J373" s="74">
        <v>1</v>
      </c>
      <c r="K373" s="69"/>
      <c r="L373" s="69"/>
      <c r="M373" s="69"/>
      <c r="N373" s="69"/>
      <c r="O373" s="69"/>
      <c r="P373" s="69"/>
      <c r="Q373" s="74">
        <v>1</v>
      </c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</row>
    <row r="374" spans="1:28" ht="22.5" x14ac:dyDescent="0.25">
      <c r="A374" s="60" t="s">
        <v>731</v>
      </c>
      <c r="B374" s="67">
        <v>52</v>
      </c>
      <c r="C374" s="73" t="s">
        <v>452</v>
      </c>
      <c r="D374" s="69"/>
      <c r="E374" s="72" t="s">
        <v>913</v>
      </c>
      <c r="F374" s="76">
        <v>2007</v>
      </c>
      <c r="G374" s="77">
        <v>7985.12</v>
      </c>
      <c r="H374" s="78">
        <v>0</v>
      </c>
      <c r="I374" s="74">
        <v>1</v>
      </c>
      <c r="J374" s="74">
        <v>1</v>
      </c>
      <c r="K374" s="69"/>
      <c r="L374" s="69"/>
      <c r="M374" s="69"/>
      <c r="N374" s="69"/>
      <c r="O374" s="69"/>
      <c r="P374" s="69"/>
      <c r="Q374" s="74">
        <v>1</v>
      </c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</row>
    <row r="375" spans="1:28" ht="22.5" x14ac:dyDescent="0.25">
      <c r="A375" s="60" t="s">
        <v>732</v>
      </c>
      <c r="B375" s="67">
        <v>53</v>
      </c>
      <c r="C375" s="73" t="s">
        <v>452</v>
      </c>
      <c r="D375" s="69"/>
      <c r="E375" s="72" t="s">
        <v>914</v>
      </c>
      <c r="F375" s="76">
        <v>2007</v>
      </c>
      <c r="G375" s="77">
        <v>3689.4</v>
      </c>
      <c r="H375" s="78">
        <v>0</v>
      </c>
      <c r="I375" s="74">
        <v>1</v>
      </c>
      <c r="J375" s="74">
        <v>1</v>
      </c>
      <c r="K375" s="69"/>
      <c r="L375" s="69"/>
      <c r="M375" s="69"/>
      <c r="N375" s="69"/>
      <c r="O375" s="69"/>
      <c r="P375" s="69"/>
      <c r="Q375" s="74">
        <v>1</v>
      </c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</row>
    <row r="376" spans="1:28" ht="22.5" x14ac:dyDescent="0.25">
      <c r="A376" s="60" t="s">
        <v>733</v>
      </c>
      <c r="B376" s="67">
        <v>54</v>
      </c>
      <c r="C376" s="73" t="s">
        <v>452</v>
      </c>
      <c r="D376" s="69"/>
      <c r="E376" s="72" t="s">
        <v>915</v>
      </c>
      <c r="F376" s="76">
        <v>2004</v>
      </c>
      <c r="G376" s="77">
        <v>4679.7</v>
      </c>
      <c r="H376" s="78">
        <v>0</v>
      </c>
      <c r="I376" s="74">
        <v>1</v>
      </c>
      <c r="J376" s="74">
        <v>1</v>
      </c>
      <c r="K376" s="69"/>
      <c r="L376" s="69"/>
      <c r="M376" s="69"/>
      <c r="N376" s="69"/>
      <c r="O376" s="69"/>
      <c r="P376" s="69"/>
      <c r="Q376" s="74">
        <v>1</v>
      </c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</row>
    <row r="377" spans="1:28" ht="22.5" x14ac:dyDescent="0.25">
      <c r="A377" s="60" t="s">
        <v>733</v>
      </c>
      <c r="B377" s="67">
        <v>55</v>
      </c>
      <c r="C377" s="73" t="s">
        <v>452</v>
      </c>
      <c r="D377" s="69"/>
      <c r="E377" s="72" t="s">
        <v>916</v>
      </c>
      <c r="F377" s="76">
        <v>2005</v>
      </c>
      <c r="G377" s="77">
        <v>4526.1000000000004</v>
      </c>
      <c r="H377" s="78">
        <v>0</v>
      </c>
      <c r="I377" s="74">
        <v>1</v>
      </c>
      <c r="J377" s="74">
        <v>1</v>
      </c>
      <c r="K377" s="69"/>
      <c r="L377" s="69"/>
      <c r="M377" s="69"/>
      <c r="N377" s="69"/>
      <c r="O377" s="69"/>
      <c r="P377" s="69"/>
      <c r="Q377" s="74">
        <v>1</v>
      </c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</row>
    <row r="378" spans="1:28" ht="22.5" x14ac:dyDescent="0.25">
      <c r="A378" s="60" t="s">
        <v>734</v>
      </c>
      <c r="B378" s="67">
        <v>56</v>
      </c>
      <c r="C378" s="73" t="s">
        <v>452</v>
      </c>
      <c r="D378" s="69"/>
      <c r="E378" s="72" t="s">
        <v>917</v>
      </c>
      <c r="F378" s="76">
        <v>2014</v>
      </c>
      <c r="G378" s="77">
        <v>3227</v>
      </c>
      <c r="H378" s="78">
        <v>0</v>
      </c>
      <c r="I378" s="74">
        <v>1</v>
      </c>
      <c r="J378" s="74">
        <v>1</v>
      </c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</row>
    <row r="379" spans="1:28" ht="33.75" x14ac:dyDescent="0.25">
      <c r="A379" s="60" t="s">
        <v>735</v>
      </c>
      <c r="B379" s="67">
        <v>57</v>
      </c>
      <c r="C379" s="73" t="s">
        <v>452</v>
      </c>
      <c r="D379" s="69"/>
      <c r="E379" s="72" t="s">
        <v>918</v>
      </c>
      <c r="F379" s="76">
        <v>2014</v>
      </c>
      <c r="G379" s="77">
        <v>3836</v>
      </c>
      <c r="H379" s="78">
        <v>0</v>
      </c>
      <c r="I379" s="74">
        <v>1</v>
      </c>
      <c r="J379" s="74">
        <v>1</v>
      </c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</row>
    <row r="380" spans="1:28" ht="33.75" x14ac:dyDescent="0.25">
      <c r="A380" s="60" t="s">
        <v>736</v>
      </c>
      <c r="B380" s="67">
        <v>58</v>
      </c>
      <c r="C380" s="73" t="s">
        <v>452</v>
      </c>
      <c r="D380" s="69"/>
      <c r="E380" s="72" t="s">
        <v>919</v>
      </c>
      <c r="F380" s="76">
        <v>2014</v>
      </c>
      <c r="G380" s="77">
        <v>3276</v>
      </c>
      <c r="H380" s="78">
        <v>0</v>
      </c>
      <c r="I380" s="74">
        <v>1</v>
      </c>
      <c r="J380" s="74">
        <v>1</v>
      </c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</row>
    <row r="381" spans="1:28" ht="33.75" x14ac:dyDescent="0.25">
      <c r="A381" s="60" t="s">
        <v>737</v>
      </c>
      <c r="B381" s="67">
        <v>59</v>
      </c>
      <c r="C381" s="73" t="s">
        <v>452</v>
      </c>
      <c r="D381" s="69"/>
      <c r="E381" s="72" t="s">
        <v>920</v>
      </c>
      <c r="F381" s="76">
        <v>2014</v>
      </c>
      <c r="G381" s="77">
        <v>3032</v>
      </c>
      <c r="H381" s="78">
        <v>0</v>
      </c>
      <c r="I381" s="74">
        <v>1</v>
      </c>
      <c r="J381" s="74">
        <v>1</v>
      </c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</row>
    <row r="382" spans="1:28" ht="22.5" x14ac:dyDescent="0.25">
      <c r="A382" s="60" t="s">
        <v>738</v>
      </c>
      <c r="B382" s="67">
        <v>60</v>
      </c>
      <c r="C382" s="73" t="s">
        <v>452</v>
      </c>
      <c r="D382" s="69"/>
      <c r="E382" s="72" t="s">
        <v>921</v>
      </c>
      <c r="F382" s="76">
        <v>2008</v>
      </c>
      <c r="G382" s="77">
        <v>9761</v>
      </c>
      <c r="H382" s="78">
        <v>0</v>
      </c>
      <c r="I382" s="74">
        <v>1</v>
      </c>
      <c r="J382" s="74">
        <v>1</v>
      </c>
      <c r="K382" s="69"/>
      <c r="L382" s="69"/>
      <c r="M382" s="69"/>
      <c r="N382" s="69"/>
      <c r="O382" s="69"/>
      <c r="P382" s="69"/>
      <c r="Q382" s="74">
        <v>1</v>
      </c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</row>
    <row r="383" spans="1:28" ht="22.5" x14ac:dyDescent="0.25">
      <c r="A383" s="60" t="s">
        <v>739</v>
      </c>
      <c r="B383" s="67">
        <v>61</v>
      </c>
      <c r="C383" s="73" t="s">
        <v>452</v>
      </c>
      <c r="D383" s="69"/>
      <c r="E383" s="72" t="s">
        <v>922</v>
      </c>
      <c r="F383" s="76">
        <v>2021</v>
      </c>
      <c r="G383" s="77">
        <v>41139.599999999999</v>
      </c>
      <c r="H383" s="78">
        <v>0</v>
      </c>
      <c r="I383" s="74">
        <v>1</v>
      </c>
      <c r="J383" s="74">
        <v>1</v>
      </c>
      <c r="K383" s="69"/>
      <c r="L383" s="69"/>
      <c r="M383" s="69"/>
      <c r="N383" s="69"/>
      <c r="O383" s="69"/>
      <c r="P383" s="69"/>
      <c r="Q383" s="74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</row>
    <row r="384" spans="1:28" ht="33.75" x14ac:dyDescent="0.25">
      <c r="A384" s="60" t="s">
        <v>740</v>
      </c>
      <c r="B384" s="67">
        <v>62</v>
      </c>
      <c r="C384" s="73" t="s">
        <v>452</v>
      </c>
      <c r="D384" s="69"/>
      <c r="E384" s="72" t="s">
        <v>923</v>
      </c>
      <c r="F384" s="76">
        <v>2012</v>
      </c>
      <c r="G384" s="77">
        <v>6669</v>
      </c>
      <c r="H384" s="78">
        <v>0</v>
      </c>
      <c r="I384" s="74">
        <v>1</v>
      </c>
      <c r="J384" s="74">
        <v>1</v>
      </c>
      <c r="K384" s="69"/>
      <c r="L384" s="69"/>
      <c r="M384" s="69"/>
      <c r="N384" s="69"/>
      <c r="O384" s="69"/>
      <c r="P384" s="69"/>
      <c r="Q384" s="74">
        <v>1</v>
      </c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</row>
    <row r="385" spans="1:28" ht="22.5" x14ac:dyDescent="0.25">
      <c r="A385" s="60" t="s">
        <v>741</v>
      </c>
      <c r="B385" s="67">
        <v>63</v>
      </c>
      <c r="C385" s="73" t="s">
        <v>452</v>
      </c>
      <c r="D385" s="69"/>
      <c r="E385" s="72" t="s">
        <v>924</v>
      </c>
      <c r="F385" s="76">
        <v>2014</v>
      </c>
      <c r="G385" s="77">
        <v>37500</v>
      </c>
      <c r="H385" s="78">
        <v>0</v>
      </c>
      <c r="I385" s="74">
        <v>1</v>
      </c>
      <c r="J385" s="74">
        <v>1</v>
      </c>
      <c r="K385" s="69"/>
      <c r="L385" s="69"/>
      <c r="M385" s="69"/>
      <c r="N385" s="69"/>
      <c r="O385" s="69"/>
      <c r="P385" s="69"/>
      <c r="Q385" s="74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</row>
    <row r="386" spans="1:28" ht="22.5" x14ac:dyDescent="0.25">
      <c r="A386" s="60" t="s">
        <v>742</v>
      </c>
      <c r="B386" s="67">
        <v>64</v>
      </c>
      <c r="C386" s="73" t="s">
        <v>452</v>
      </c>
      <c r="D386" s="69"/>
      <c r="E386" s="72" t="s">
        <v>925</v>
      </c>
      <c r="F386" s="76">
        <v>2022</v>
      </c>
      <c r="G386" s="77">
        <v>12160</v>
      </c>
      <c r="H386" s="78">
        <v>0</v>
      </c>
      <c r="I386" s="74">
        <v>1</v>
      </c>
      <c r="J386" s="74">
        <v>1</v>
      </c>
      <c r="K386" s="69"/>
      <c r="L386" s="69"/>
      <c r="M386" s="69"/>
      <c r="N386" s="69"/>
      <c r="O386" s="69"/>
      <c r="P386" s="69"/>
      <c r="Q386" s="74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</row>
    <row r="387" spans="1:28" ht="33.75" x14ac:dyDescent="0.25">
      <c r="A387" s="60" t="s">
        <v>743</v>
      </c>
      <c r="B387" s="67">
        <v>65</v>
      </c>
      <c r="C387" s="73" t="s">
        <v>452</v>
      </c>
      <c r="D387" s="69"/>
      <c r="E387" s="72" t="s">
        <v>926</v>
      </c>
      <c r="F387" s="76">
        <v>2021</v>
      </c>
      <c r="G387" s="77">
        <v>12120</v>
      </c>
      <c r="H387" s="78">
        <v>0</v>
      </c>
      <c r="I387" s="74">
        <v>1</v>
      </c>
      <c r="J387" s="74">
        <v>1</v>
      </c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</row>
    <row r="388" spans="1:28" ht="22.5" x14ac:dyDescent="0.25">
      <c r="A388" s="60" t="s">
        <v>744</v>
      </c>
      <c r="B388" s="67">
        <v>66</v>
      </c>
      <c r="C388" s="73" t="s">
        <v>452</v>
      </c>
      <c r="D388" s="69"/>
      <c r="E388" s="72" t="s">
        <v>927</v>
      </c>
      <c r="F388" s="76">
        <v>2022</v>
      </c>
      <c r="G388" s="77">
        <v>18400</v>
      </c>
      <c r="H388" s="78">
        <v>0</v>
      </c>
      <c r="I388" s="74">
        <v>1</v>
      </c>
      <c r="J388" s="74">
        <v>1</v>
      </c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</row>
    <row r="389" spans="1:28" ht="33.75" x14ac:dyDescent="0.25">
      <c r="A389" s="60" t="s">
        <v>745</v>
      </c>
      <c r="B389" s="67">
        <v>67</v>
      </c>
      <c r="C389" s="73" t="s">
        <v>452</v>
      </c>
      <c r="D389" s="69"/>
      <c r="E389" s="72" t="s">
        <v>928</v>
      </c>
      <c r="F389" s="76">
        <v>2021</v>
      </c>
      <c r="G389" s="77">
        <v>18800</v>
      </c>
      <c r="H389" s="78">
        <v>0</v>
      </c>
      <c r="I389" s="74">
        <v>1</v>
      </c>
      <c r="J389" s="74">
        <v>1</v>
      </c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</row>
    <row r="390" spans="1:28" ht="22.5" x14ac:dyDescent="0.25">
      <c r="A390" s="60" t="s">
        <v>746</v>
      </c>
      <c r="B390" s="67">
        <v>68</v>
      </c>
      <c r="C390" s="73" t="s">
        <v>452</v>
      </c>
      <c r="D390" s="69"/>
      <c r="E390" s="72" t="s">
        <v>929</v>
      </c>
      <c r="F390" s="76">
        <v>2022</v>
      </c>
      <c r="G390" s="77">
        <v>14700</v>
      </c>
      <c r="H390" s="78">
        <v>0</v>
      </c>
      <c r="I390" s="74">
        <v>1</v>
      </c>
      <c r="J390" s="74">
        <v>1</v>
      </c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</row>
    <row r="391" spans="1:28" ht="22.5" x14ac:dyDescent="0.25">
      <c r="A391" s="60" t="s">
        <v>747</v>
      </c>
      <c r="B391" s="67">
        <v>69</v>
      </c>
      <c r="C391" s="73" t="s">
        <v>452</v>
      </c>
      <c r="D391" s="69"/>
      <c r="E391" s="72" t="s">
        <v>930</v>
      </c>
      <c r="F391" s="76">
        <v>2003</v>
      </c>
      <c r="G391" s="77">
        <v>17427.7</v>
      </c>
      <c r="H391" s="78">
        <v>0</v>
      </c>
      <c r="I391" s="74">
        <v>1</v>
      </c>
      <c r="J391" s="74">
        <v>1</v>
      </c>
      <c r="K391" s="69"/>
      <c r="L391" s="69"/>
      <c r="M391" s="69"/>
      <c r="N391" s="69"/>
      <c r="O391" s="69"/>
      <c r="P391" s="69"/>
      <c r="Q391" s="74">
        <v>1</v>
      </c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</row>
    <row r="392" spans="1:28" ht="22.5" x14ac:dyDescent="0.25">
      <c r="A392" s="60" t="s">
        <v>747</v>
      </c>
      <c r="B392" s="67">
        <v>70</v>
      </c>
      <c r="C392" s="73" t="s">
        <v>452</v>
      </c>
      <c r="D392" s="69"/>
      <c r="E392" s="72" t="s">
        <v>931</v>
      </c>
      <c r="F392" s="76">
        <v>2003</v>
      </c>
      <c r="G392" s="77">
        <v>17427.7</v>
      </c>
      <c r="H392" s="78">
        <v>0</v>
      </c>
      <c r="I392" s="74">
        <v>1</v>
      </c>
      <c r="J392" s="74">
        <v>1</v>
      </c>
      <c r="K392" s="69"/>
      <c r="L392" s="69"/>
      <c r="M392" s="69"/>
      <c r="N392" s="69"/>
      <c r="O392" s="69"/>
      <c r="P392" s="69"/>
      <c r="Q392" s="74">
        <v>1</v>
      </c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</row>
    <row r="393" spans="1:28" ht="45" x14ac:dyDescent="0.25">
      <c r="A393" s="60" t="s">
        <v>748</v>
      </c>
      <c r="B393" s="67">
        <v>71</v>
      </c>
      <c r="C393" s="73" t="s">
        <v>452</v>
      </c>
      <c r="D393" s="69"/>
      <c r="E393" s="72" t="s">
        <v>932</v>
      </c>
      <c r="F393" s="76">
        <v>2012</v>
      </c>
      <c r="G393" s="77">
        <v>10725</v>
      </c>
      <c r="H393" s="78">
        <v>0</v>
      </c>
      <c r="I393" s="74">
        <v>1</v>
      </c>
      <c r="J393" s="74">
        <v>1</v>
      </c>
      <c r="K393" s="69"/>
      <c r="L393" s="69"/>
      <c r="M393" s="69"/>
      <c r="N393" s="69"/>
      <c r="O393" s="69"/>
      <c r="P393" s="69"/>
      <c r="Q393" s="74">
        <v>1</v>
      </c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</row>
    <row r="394" spans="1:28" ht="45" x14ac:dyDescent="0.25">
      <c r="A394" s="60" t="s">
        <v>749</v>
      </c>
      <c r="B394" s="67">
        <v>72</v>
      </c>
      <c r="C394" s="73" t="s">
        <v>452</v>
      </c>
      <c r="D394" s="69"/>
      <c r="E394" s="72" t="s">
        <v>933</v>
      </c>
      <c r="F394" s="76">
        <v>2012</v>
      </c>
      <c r="G394" s="77">
        <v>13754</v>
      </c>
      <c r="H394" s="78">
        <v>0</v>
      </c>
      <c r="I394" s="74">
        <v>1</v>
      </c>
      <c r="J394" s="74">
        <v>1</v>
      </c>
      <c r="K394" s="69"/>
      <c r="L394" s="69"/>
      <c r="M394" s="69"/>
      <c r="N394" s="69"/>
      <c r="O394" s="69"/>
      <c r="P394" s="69"/>
      <c r="Q394" s="74">
        <v>1</v>
      </c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</row>
    <row r="395" spans="1:28" ht="33.75" x14ac:dyDescent="0.25">
      <c r="A395" s="60" t="s">
        <v>750</v>
      </c>
      <c r="B395" s="67">
        <v>73</v>
      </c>
      <c r="C395" s="73" t="s">
        <v>452</v>
      </c>
      <c r="D395" s="69"/>
      <c r="E395" s="72" t="s">
        <v>934</v>
      </c>
      <c r="F395" s="76">
        <v>2014</v>
      </c>
      <c r="G395" s="77">
        <v>11000</v>
      </c>
      <c r="H395" s="78">
        <v>0</v>
      </c>
      <c r="I395" s="74">
        <v>1</v>
      </c>
      <c r="J395" s="74">
        <v>1</v>
      </c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</row>
    <row r="396" spans="1:28" ht="33.75" x14ac:dyDescent="0.25">
      <c r="A396" s="60" t="s">
        <v>751</v>
      </c>
      <c r="B396" s="67">
        <v>74</v>
      </c>
      <c r="C396" s="73" t="s">
        <v>452</v>
      </c>
      <c r="D396" s="69"/>
      <c r="E396" s="72" t="s">
        <v>935</v>
      </c>
      <c r="F396" s="76">
        <v>2012</v>
      </c>
      <c r="G396" s="77">
        <v>5217.22</v>
      </c>
      <c r="H396" s="78">
        <v>0</v>
      </c>
      <c r="I396" s="74">
        <v>1</v>
      </c>
      <c r="J396" s="74">
        <v>1</v>
      </c>
      <c r="K396" s="69"/>
      <c r="L396" s="69"/>
      <c r="M396" s="69"/>
      <c r="N396" s="69"/>
      <c r="O396" s="69"/>
      <c r="P396" s="69"/>
      <c r="Q396" s="74">
        <v>1</v>
      </c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</row>
    <row r="397" spans="1:28" ht="33.75" x14ac:dyDescent="0.25">
      <c r="A397" s="60" t="s">
        <v>751</v>
      </c>
      <c r="B397" s="67">
        <v>75</v>
      </c>
      <c r="C397" s="73" t="s">
        <v>452</v>
      </c>
      <c r="D397" s="69"/>
      <c r="E397" s="72" t="s">
        <v>936</v>
      </c>
      <c r="F397" s="76">
        <v>2012</v>
      </c>
      <c r="G397" s="77">
        <v>5217.22</v>
      </c>
      <c r="H397" s="78">
        <v>0</v>
      </c>
      <c r="I397" s="74">
        <v>1</v>
      </c>
      <c r="J397" s="74">
        <v>1</v>
      </c>
      <c r="K397" s="69"/>
      <c r="L397" s="69"/>
      <c r="M397" s="69"/>
      <c r="N397" s="69"/>
      <c r="O397" s="69"/>
      <c r="P397" s="69"/>
      <c r="Q397" s="74">
        <v>1</v>
      </c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</row>
    <row r="398" spans="1:28" ht="22.5" x14ac:dyDescent="0.25">
      <c r="A398" s="60" t="s">
        <v>752</v>
      </c>
      <c r="B398" s="67">
        <v>76</v>
      </c>
      <c r="C398" s="73" t="s">
        <v>452</v>
      </c>
      <c r="D398" s="69"/>
      <c r="E398" s="72" t="s">
        <v>937</v>
      </c>
      <c r="F398" s="76">
        <v>2014</v>
      </c>
      <c r="G398" s="77">
        <v>5000</v>
      </c>
      <c r="H398" s="78">
        <v>0</v>
      </c>
      <c r="I398" s="74">
        <v>1</v>
      </c>
      <c r="J398" s="74">
        <v>1</v>
      </c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</row>
    <row r="399" spans="1:28" ht="22.5" x14ac:dyDescent="0.25">
      <c r="A399" s="60" t="s">
        <v>752</v>
      </c>
      <c r="B399" s="67">
        <v>77</v>
      </c>
      <c r="C399" s="73" t="s">
        <v>452</v>
      </c>
      <c r="D399" s="69"/>
      <c r="E399" s="72" t="s">
        <v>938</v>
      </c>
      <c r="F399" s="76">
        <v>2014</v>
      </c>
      <c r="G399" s="77">
        <v>5000</v>
      </c>
      <c r="H399" s="78">
        <v>0</v>
      </c>
      <c r="I399" s="74">
        <v>1</v>
      </c>
      <c r="J399" s="74">
        <v>1</v>
      </c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</row>
    <row r="400" spans="1:28" ht="22.5" x14ac:dyDescent="0.25">
      <c r="A400" s="60" t="s">
        <v>753</v>
      </c>
      <c r="B400" s="67">
        <v>78</v>
      </c>
      <c r="C400" s="73" t="s">
        <v>452</v>
      </c>
      <c r="D400" s="69"/>
      <c r="E400" s="72" t="s">
        <v>939</v>
      </c>
      <c r="F400" s="76">
        <v>2022</v>
      </c>
      <c r="G400" s="77">
        <v>39720</v>
      </c>
      <c r="H400" s="78">
        <v>0</v>
      </c>
      <c r="I400" s="74">
        <v>1</v>
      </c>
      <c r="J400" s="74">
        <v>1</v>
      </c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</row>
    <row r="401" spans="1:28" ht="45" x14ac:dyDescent="0.25">
      <c r="A401" s="60" t="s">
        <v>754</v>
      </c>
      <c r="B401" s="67">
        <v>79</v>
      </c>
      <c r="C401" s="73" t="s">
        <v>452</v>
      </c>
      <c r="D401" s="69"/>
      <c r="E401" s="72" t="s">
        <v>940</v>
      </c>
      <c r="F401" s="76">
        <v>2022</v>
      </c>
      <c r="G401" s="77">
        <v>35880</v>
      </c>
      <c r="H401" s="78">
        <v>0</v>
      </c>
      <c r="I401" s="74">
        <v>1</v>
      </c>
      <c r="J401" s="74">
        <v>1</v>
      </c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</row>
    <row r="402" spans="1:28" ht="22.5" x14ac:dyDescent="0.25">
      <c r="A402" s="60" t="s">
        <v>755</v>
      </c>
      <c r="B402" s="67">
        <v>80</v>
      </c>
      <c r="C402" s="73" t="s">
        <v>452</v>
      </c>
      <c r="D402" s="69"/>
      <c r="E402" s="72" t="s">
        <v>941</v>
      </c>
      <c r="F402" s="76">
        <v>2021</v>
      </c>
      <c r="G402" s="77">
        <v>13716</v>
      </c>
      <c r="H402" s="78">
        <v>0</v>
      </c>
      <c r="I402" s="74">
        <v>1</v>
      </c>
      <c r="J402" s="74">
        <v>1</v>
      </c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</row>
    <row r="403" spans="1:28" ht="22.5" x14ac:dyDescent="0.25">
      <c r="A403" s="60" t="s">
        <v>756</v>
      </c>
      <c r="B403" s="67">
        <v>81</v>
      </c>
      <c r="C403" s="73" t="s">
        <v>452</v>
      </c>
      <c r="D403" s="69"/>
      <c r="E403" s="72" t="s">
        <v>942</v>
      </c>
      <c r="F403" s="76">
        <v>2017</v>
      </c>
      <c r="G403" s="77">
        <v>7500</v>
      </c>
      <c r="H403" s="78">
        <v>0</v>
      </c>
      <c r="I403" s="74">
        <v>1</v>
      </c>
      <c r="J403" s="74">
        <v>1</v>
      </c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</row>
    <row r="404" spans="1:28" ht="22.5" x14ac:dyDescent="0.25">
      <c r="A404" s="60" t="s">
        <v>756</v>
      </c>
      <c r="B404" s="67">
        <v>82</v>
      </c>
      <c r="C404" s="73" t="s">
        <v>452</v>
      </c>
      <c r="D404" s="69"/>
      <c r="E404" s="72" t="s">
        <v>943</v>
      </c>
      <c r="F404" s="76">
        <v>2017</v>
      </c>
      <c r="G404" s="77">
        <v>7500</v>
      </c>
      <c r="H404" s="78">
        <v>0</v>
      </c>
      <c r="I404" s="74">
        <v>1</v>
      </c>
      <c r="J404" s="74">
        <v>1</v>
      </c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</row>
    <row r="405" spans="1:28" ht="22.5" x14ac:dyDescent="0.25">
      <c r="A405" s="60" t="s">
        <v>757</v>
      </c>
      <c r="B405" s="67">
        <v>84</v>
      </c>
      <c r="C405" s="73" t="s">
        <v>452</v>
      </c>
      <c r="D405" s="69"/>
      <c r="E405" s="72" t="s">
        <v>944</v>
      </c>
      <c r="F405" s="76">
        <v>2008</v>
      </c>
      <c r="G405" s="77">
        <v>8500</v>
      </c>
      <c r="H405" s="78">
        <v>0</v>
      </c>
      <c r="I405" s="74">
        <v>1</v>
      </c>
      <c r="J405" s="74">
        <v>1</v>
      </c>
      <c r="K405" s="69"/>
      <c r="L405" s="69"/>
      <c r="M405" s="69"/>
      <c r="N405" s="69"/>
      <c r="O405" s="69"/>
      <c r="P405" s="69"/>
      <c r="Q405" s="74">
        <v>1</v>
      </c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</row>
    <row r="406" spans="1:28" ht="33.75" x14ac:dyDescent="0.25">
      <c r="A406" s="60" t="s">
        <v>758</v>
      </c>
      <c r="B406" s="67">
        <v>85</v>
      </c>
      <c r="C406" s="73" t="s">
        <v>452</v>
      </c>
      <c r="D406" s="69"/>
      <c r="E406" s="72" t="s">
        <v>945</v>
      </c>
      <c r="F406" s="76">
        <v>2014</v>
      </c>
      <c r="G406" s="77">
        <v>12508.03</v>
      </c>
      <c r="H406" s="78">
        <v>0</v>
      </c>
      <c r="I406" s="74">
        <v>1</v>
      </c>
      <c r="J406" s="74">
        <v>1</v>
      </c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</row>
    <row r="407" spans="1:28" ht="33.75" x14ac:dyDescent="0.25">
      <c r="A407" s="60" t="s">
        <v>758</v>
      </c>
      <c r="B407" s="67">
        <v>86</v>
      </c>
      <c r="C407" s="73" t="s">
        <v>452</v>
      </c>
      <c r="D407" s="69"/>
      <c r="E407" s="72" t="s">
        <v>946</v>
      </c>
      <c r="F407" s="76">
        <v>2014</v>
      </c>
      <c r="G407" s="77">
        <v>12508.03</v>
      </c>
      <c r="H407" s="78">
        <v>0</v>
      </c>
      <c r="I407" s="74">
        <v>1</v>
      </c>
      <c r="J407" s="74">
        <v>1</v>
      </c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</row>
    <row r="408" spans="1:28" ht="22.5" x14ac:dyDescent="0.25">
      <c r="A408" s="60" t="s">
        <v>759</v>
      </c>
      <c r="B408" s="67">
        <v>87</v>
      </c>
      <c r="C408" s="73" t="s">
        <v>452</v>
      </c>
      <c r="D408" s="69"/>
      <c r="E408" s="72" t="s">
        <v>947</v>
      </c>
      <c r="F408" s="76">
        <v>2013</v>
      </c>
      <c r="G408" s="77">
        <v>6500</v>
      </c>
      <c r="H408" s="78">
        <v>0</v>
      </c>
      <c r="I408" s="74">
        <v>1</v>
      </c>
      <c r="J408" s="74">
        <v>1</v>
      </c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</row>
    <row r="409" spans="1:28" ht="22.5" x14ac:dyDescent="0.25">
      <c r="A409" s="60" t="s">
        <v>759</v>
      </c>
      <c r="B409" s="67">
        <v>88</v>
      </c>
      <c r="C409" s="73" t="s">
        <v>452</v>
      </c>
      <c r="D409" s="69"/>
      <c r="E409" s="72" t="s">
        <v>948</v>
      </c>
      <c r="F409" s="76">
        <v>2013</v>
      </c>
      <c r="G409" s="77">
        <v>6500</v>
      </c>
      <c r="H409" s="78">
        <v>0</v>
      </c>
      <c r="I409" s="74">
        <v>1</v>
      </c>
      <c r="J409" s="74">
        <v>1</v>
      </c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</row>
    <row r="410" spans="1:28" ht="22.5" x14ac:dyDescent="0.25">
      <c r="A410" s="60" t="s">
        <v>760</v>
      </c>
      <c r="B410" s="67">
        <v>89</v>
      </c>
      <c r="C410" s="73" t="s">
        <v>452</v>
      </c>
      <c r="D410" s="69"/>
      <c r="E410" s="72" t="s">
        <v>949</v>
      </c>
      <c r="F410" s="76">
        <v>2015</v>
      </c>
      <c r="G410" s="77">
        <v>7500</v>
      </c>
      <c r="H410" s="78">
        <v>0</v>
      </c>
      <c r="I410" s="74">
        <v>1</v>
      </c>
      <c r="J410" s="74">
        <v>1</v>
      </c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</row>
    <row r="411" spans="1:28" ht="22.5" x14ac:dyDescent="0.25">
      <c r="A411" s="60" t="s">
        <v>760</v>
      </c>
      <c r="B411" s="67">
        <v>90</v>
      </c>
      <c r="C411" s="73" t="s">
        <v>452</v>
      </c>
      <c r="D411" s="69"/>
      <c r="E411" s="72" t="s">
        <v>950</v>
      </c>
      <c r="F411" s="76">
        <v>2015</v>
      </c>
      <c r="G411" s="77">
        <v>7500</v>
      </c>
      <c r="H411" s="78">
        <v>0</v>
      </c>
      <c r="I411" s="74">
        <v>1</v>
      </c>
      <c r="J411" s="74">
        <v>1</v>
      </c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</row>
    <row r="412" spans="1:28" ht="22.5" x14ac:dyDescent="0.25">
      <c r="A412" s="60" t="s">
        <v>761</v>
      </c>
      <c r="B412" s="67">
        <v>91</v>
      </c>
      <c r="C412" s="73" t="s">
        <v>452</v>
      </c>
      <c r="D412" s="69"/>
      <c r="E412" s="72" t="s">
        <v>951</v>
      </c>
      <c r="F412" s="76">
        <v>2007</v>
      </c>
      <c r="G412" s="77">
        <v>7943.4</v>
      </c>
      <c r="H412" s="78">
        <v>0</v>
      </c>
      <c r="I412" s="74">
        <v>1</v>
      </c>
      <c r="J412" s="74">
        <v>1</v>
      </c>
      <c r="K412" s="69"/>
      <c r="L412" s="69"/>
      <c r="M412" s="69"/>
      <c r="N412" s="69"/>
      <c r="O412" s="69"/>
      <c r="P412" s="69"/>
      <c r="Q412" s="74">
        <v>1</v>
      </c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</row>
    <row r="413" spans="1:28" ht="22.5" x14ac:dyDescent="0.25">
      <c r="A413" s="60" t="s">
        <v>762</v>
      </c>
      <c r="B413" s="67">
        <v>92</v>
      </c>
      <c r="C413" s="73" t="s">
        <v>452</v>
      </c>
      <c r="D413" s="69"/>
      <c r="E413" s="72" t="s">
        <v>952</v>
      </c>
      <c r="F413" s="76">
        <v>2008</v>
      </c>
      <c r="G413" s="77">
        <v>10700</v>
      </c>
      <c r="H413" s="78">
        <v>0</v>
      </c>
      <c r="I413" s="74">
        <v>1</v>
      </c>
      <c r="J413" s="74">
        <v>1</v>
      </c>
      <c r="K413" s="69"/>
      <c r="L413" s="69"/>
      <c r="M413" s="69"/>
      <c r="N413" s="69"/>
      <c r="O413" s="69"/>
      <c r="P413" s="69"/>
      <c r="Q413" s="74">
        <v>1</v>
      </c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</row>
    <row r="414" spans="1:28" ht="22.5" x14ac:dyDescent="0.25">
      <c r="A414" s="60" t="s">
        <v>763</v>
      </c>
      <c r="B414" s="67">
        <v>93</v>
      </c>
      <c r="C414" s="73" t="s">
        <v>452</v>
      </c>
      <c r="D414" s="69"/>
      <c r="E414" s="72" t="s">
        <v>953</v>
      </c>
      <c r="F414" s="76">
        <v>2009</v>
      </c>
      <c r="G414" s="77">
        <v>8780</v>
      </c>
      <c r="H414" s="78">
        <v>0</v>
      </c>
      <c r="I414" s="74">
        <v>1</v>
      </c>
      <c r="J414" s="74">
        <v>1</v>
      </c>
      <c r="K414" s="69"/>
      <c r="L414" s="69"/>
      <c r="M414" s="69"/>
      <c r="N414" s="69"/>
      <c r="O414" s="69"/>
      <c r="P414" s="69"/>
      <c r="Q414" s="74">
        <v>1</v>
      </c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</row>
    <row r="415" spans="1:28" ht="22.5" x14ac:dyDescent="0.25">
      <c r="A415" s="60" t="s">
        <v>764</v>
      </c>
      <c r="B415" s="67">
        <v>94</v>
      </c>
      <c r="C415" s="73" t="s">
        <v>452</v>
      </c>
      <c r="D415" s="69"/>
      <c r="E415" s="72" t="s">
        <v>954</v>
      </c>
      <c r="F415" s="76">
        <v>2013</v>
      </c>
      <c r="G415" s="77">
        <v>9500</v>
      </c>
      <c r="H415" s="78">
        <v>0</v>
      </c>
      <c r="I415" s="74">
        <v>1</v>
      </c>
      <c r="J415" s="74">
        <v>1</v>
      </c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</row>
    <row r="416" spans="1:28" ht="22.5" x14ac:dyDescent="0.25">
      <c r="A416" s="60" t="s">
        <v>765</v>
      </c>
      <c r="B416" s="67">
        <v>95</v>
      </c>
      <c r="C416" s="73" t="s">
        <v>452</v>
      </c>
      <c r="D416" s="69"/>
      <c r="E416" s="72" t="s">
        <v>955</v>
      </c>
      <c r="F416" s="76">
        <v>2013</v>
      </c>
      <c r="G416" s="77">
        <v>3114</v>
      </c>
      <c r="H416" s="78">
        <v>0</v>
      </c>
      <c r="I416" s="74">
        <v>1</v>
      </c>
      <c r="J416" s="74">
        <v>1</v>
      </c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</row>
    <row r="417" spans="1:28" ht="22.5" x14ac:dyDescent="0.25">
      <c r="A417" s="60" t="s">
        <v>765</v>
      </c>
      <c r="B417" s="67">
        <v>96</v>
      </c>
      <c r="C417" s="73" t="s">
        <v>452</v>
      </c>
      <c r="D417" s="69"/>
      <c r="E417" s="72" t="s">
        <v>956</v>
      </c>
      <c r="F417" s="76">
        <v>2013</v>
      </c>
      <c r="G417" s="77">
        <v>3114</v>
      </c>
      <c r="H417" s="78">
        <v>0</v>
      </c>
      <c r="I417" s="74">
        <v>1</v>
      </c>
      <c r="J417" s="74">
        <v>1</v>
      </c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</row>
    <row r="418" spans="1:28" ht="22.5" x14ac:dyDescent="0.25">
      <c r="A418" s="60" t="s">
        <v>765</v>
      </c>
      <c r="B418" s="67">
        <v>97</v>
      </c>
      <c r="C418" s="73" t="s">
        <v>452</v>
      </c>
      <c r="D418" s="69"/>
      <c r="E418" s="72" t="s">
        <v>957</v>
      </c>
      <c r="F418" s="76">
        <v>2013</v>
      </c>
      <c r="G418" s="77">
        <v>3114</v>
      </c>
      <c r="H418" s="78">
        <v>0</v>
      </c>
      <c r="I418" s="74">
        <v>1</v>
      </c>
      <c r="J418" s="74">
        <v>1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</row>
    <row r="419" spans="1:28" ht="22.5" x14ac:dyDescent="0.25">
      <c r="A419" s="60" t="s">
        <v>765</v>
      </c>
      <c r="B419" s="67">
        <v>98</v>
      </c>
      <c r="C419" s="73" t="s">
        <v>452</v>
      </c>
      <c r="D419" s="69"/>
      <c r="E419" s="72" t="s">
        <v>958</v>
      </c>
      <c r="F419" s="76">
        <v>2013</v>
      </c>
      <c r="G419" s="77">
        <v>3114</v>
      </c>
      <c r="H419" s="78">
        <v>0</v>
      </c>
      <c r="I419" s="74">
        <v>1</v>
      </c>
      <c r="J419" s="74">
        <v>1</v>
      </c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</row>
    <row r="420" spans="1:28" ht="22.5" x14ac:dyDescent="0.25">
      <c r="A420" s="60" t="s">
        <v>765</v>
      </c>
      <c r="B420" s="67">
        <v>99</v>
      </c>
      <c r="C420" s="73" t="s">
        <v>452</v>
      </c>
      <c r="D420" s="69"/>
      <c r="E420" s="72" t="s">
        <v>959</v>
      </c>
      <c r="F420" s="76">
        <v>2013</v>
      </c>
      <c r="G420" s="77">
        <v>3114</v>
      </c>
      <c r="H420" s="78">
        <v>0</v>
      </c>
      <c r="I420" s="74">
        <v>1</v>
      </c>
      <c r="J420" s="74">
        <v>1</v>
      </c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</row>
    <row r="421" spans="1:28" ht="22.5" x14ac:dyDescent="0.25">
      <c r="A421" s="60" t="s">
        <v>766</v>
      </c>
      <c r="B421" s="67">
        <v>100</v>
      </c>
      <c r="C421" s="73" t="s">
        <v>452</v>
      </c>
      <c r="D421" s="69"/>
      <c r="E421" s="72" t="s">
        <v>960</v>
      </c>
      <c r="F421" s="76">
        <v>2003</v>
      </c>
      <c r="G421" s="77">
        <v>3386.14</v>
      </c>
      <c r="H421" s="78">
        <v>0</v>
      </c>
      <c r="I421" s="74">
        <v>1</v>
      </c>
      <c r="J421" s="74">
        <v>1</v>
      </c>
      <c r="K421" s="69"/>
      <c r="L421" s="69"/>
      <c r="M421" s="69"/>
      <c r="N421" s="69"/>
      <c r="O421" s="69"/>
      <c r="P421" s="69"/>
      <c r="Q421" s="74">
        <v>1</v>
      </c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</row>
    <row r="422" spans="1:28" ht="22.5" x14ac:dyDescent="0.25">
      <c r="A422" s="60" t="s">
        <v>766</v>
      </c>
      <c r="B422" s="67">
        <v>101</v>
      </c>
      <c r="C422" s="73" t="s">
        <v>452</v>
      </c>
      <c r="D422" s="69"/>
      <c r="E422" s="72" t="s">
        <v>961</v>
      </c>
      <c r="F422" s="76">
        <v>2008</v>
      </c>
      <c r="G422" s="77">
        <v>3286.14</v>
      </c>
      <c r="H422" s="78">
        <v>0</v>
      </c>
      <c r="I422" s="74">
        <v>1</v>
      </c>
      <c r="J422" s="74">
        <v>1</v>
      </c>
      <c r="K422" s="69"/>
      <c r="L422" s="69"/>
      <c r="M422" s="69"/>
      <c r="N422" s="69"/>
      <c r="O422" s="69"/>
      <c r="P422" s="69"/>
      <c r="Q422" s="74">
        <v>1</v>
      </c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</row>
    <row r="423" spans="1:28" ht="22.5" x14ac:dyDescent="0.25">
      <c r="A423" s="60" t="s">
        <v>767</v>
      </c>
      <c r="B423" s="67">
        <v>102</v>
      </c>
      <c r="C423" s="73" t="s">
        <v>452</v>
      </c>
      <c r="D423" s="69"/>
      <c r="E423" s="72" t="s">
        <v>962</v>
      </c>
      <c r="F423" s="76">
        <v>2017</v>
      </c>
      <c r="G423" s="77">
        <v>20625</v>
      </c>
      <c r="H423" s="78">
        <v>0</v>
      </c>
      <c r="I423" s="74">
        <v>1</v>
      </c>
      <c r="J423" s="74">
        <v>1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</row>
    <row r="424" spans="1:28" ht="22.5" x14ac:dyDescent="0.25">
      <c r="A424" s="60" t="s">
        <v>768</v>
      </c>
      <c r="B424" s="67">
        <v>103</v>
      </c>
      <c r="C424" s="73" t="s">
        <v>452</v>
      </c>
      <c r="D424" s="69"/>
      <c r="E424" s="72" t="s">
        <v>963</v>
      </c>
      <c r="F424" s="76">
        <v>2012</v>
      </c>
      <c r="G424" s="77">
        <v>3263</v>
      </c>
      <c r="H424" s="78">
        <v>0</v>
      </c>
      <c r="I424" s="74">
        <v>1</v>
      </c>
      <c r="J424" s="74">
        <v>1</v>
      </c>
      <c r="K424" s="69"/>
      <c r="L424" s="69"/>
      <c r="M424" s="69"/>
      <c r="N424" s="69"/>
      <c r="O424" s="69"/>
      <c r="P424" s="69"/>
      <c r="Q424" s="74">
        <v>1</v>
      </c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</row>
    <row r="425" spans="1:28" ht="22.5" x14ac:dyDescent="0.25">
      <c r="A425" s="60" t="s">
        <v>769</v>
      </c>
      <c r="B425" s="67">
        <v>105</v>
      </c>
      <c r="C425" s="73" t="s">
        <v>452</v>
      </c>
      <c r="D425" s="69"/>
      <c r="E425" s="72" t="s">
        <v>964</v>
      </c>
      <c r="F425" s="76">
        <v>2017</v>
      </c>
      <c r="G425" s="77">
        <v>3200</v>
      </c>
      <c r="H425" s="78">
        <v>0</v>
      </c>
      <c r="I425" s="74">
        <v>1</v>
      </c>
      <c r="J425" s="74">
        <v>1</v>
      </c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</row>
    <row r="426" spans="1:28" ht="22.5" x14ac:dyDescent="0.25">
      <c r="A426" s="60" t="s">
        <v>769</v>
      </c>
      <c r="B426" s="67">
        <v>106</v>
      </c>
      <c r="C426" s="73" t="s">
        <v>452</v>
      </c>
      <c r="D426" s="69"/>
      <c r="E426" s="72" t="s">
        <v>965</v>
      </c>
      <c r="F426" s="76">
        <v>2017</v>
      </c>
      <c r="G426" s="77">
        <v>3200</v>
      </c>
      <c r="H426" s="78">
        <v>0</v>
      </c>
      <c r="I426" s="74">
        <v>1</v>
      </c>
      <c r="J426" s="74">
        <v>1</v>
      </c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</row>
    <row r="427" spans="1:28" ht="22.5" x14ac:dyDescent="0.25">
      <c r="A427" s="60" t="s">
        <v>769</v>
      </c>
      <c r="B427" s="67">
        <v>107</v>
      </c>
      <c r="C427" s="73" t="s">
        <v>452</v>
      </c>
      <c r="D427" s="69"/>
      <c r="E427" s="72" t="s">
        <v>966</v>
      </c>
      <c r="F427" s="76">
        <v>2017</v>
      </c>
      <c r="G427" s="77">
        <v>3200</v>
      </c>
      <c r="H427" s="78">
        <v>0</v>
      </c>
      <c r="I427" s="74">
        <v>1</v>
      </c>
      <c r="J427" s="74">
        <v>1</v>
      </c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</row>
    <row r="428" spans="1:28" ht="22.5" x14ac:dyDescent="0.25">
      <c r="A428" s="60" t="s">
        <v>769</v>
      </c>
      <c r="B428" s="67">
        <v>108</v>
      </c>
      <c r="C428" s="73" t="s">
        <v>452</v>
      </c>
      <c r="D428" s="69"/>
      <c r="E428" s="72" t="s">
        <v>967</v>
      </c>
      <c r="F428" s="76">
        <v>2017</v>
      </c>
      <c r="G428" s="77">
        <v>3200</v>
      </c>
      <c r="H428" s="78">
        <v>0</v>
      </c>
      <c r="I428" s="74">
        <v>1</v>
      </c>
      <c r="J428" s="74">
        <v>1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</row>
    <row r="429" spans="1:28" ht="33.75" x14ac:dyDescent="0.25">
      <c r="A429" s="60" t="s">
        <v>770</v>
      </c>
      <c r="B429" s="67">
        <v>109</v>
      </c>
      <c r="C429" s="73" t="s">
        <v>452</v>
      </c>
      <c r="D429" s="69"/>
      <c r="E429" s="72" t="s">
        <v>968</v>
      </c>
      <c r="F429" s="76">
        <v>2019</v>
      </c>
      <c r="G429" s="77">
        <v>12888.55</v>
      </c>
      <c r="H429" s="78">
        <v>0</v>
      </c>
      <c r="I429" s="74">
        <v>1</v>
      </c>
      <c r="J429" s="74">
        <v>1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</row>
    <row r="430" spans="1:28" ht="33.75" x14ac:dyDescent="0.25">
      <c r="A430" s="60" t="s">
        <v>770</v>
      </c>
      <c r="B430" s="67">
        <v>110</v>
      </c>
      <c r="C430" s="73" t="s">
        <v>452</v>
      </c>
      <c r="D430" s="69"/>
      <c r="E430" s="72" t="s">
        <v>969</v>
      </c>
      <c r="F430" s="76">
        <v>2019</v>
      </c>
      <c r="G430" s="77">
        <v>12888.55</v>
      </c>
      <c r="H430" s="78">
        <v>0</v>
      </c>
      <c r="I430" s="74">
        <v>1</v>
      </c>
      <c r="J430" s="74">
        <v>1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</row>
    <row r="431" spans="1:28" ht="33.75" x14ac:dyDescent="0.25">
      <c r="A431" s="60" t="s">
        <v>770</v>
      </c>
      <c r="B431" s="67">
        <v>111</v>
      </c>
      <c r="C431" s="73" t="s">
        <v>452</v>
      </c>
      <c r="D431" s="69"/>
      <c r="E431" s="72" t="s">
        <v>970</v>
      </c>
      <c r="F431" s="76">
        <v>2019</v>
      </c>
      <c r="G431" s="77">
        <v>12888.55</v>
      </c>
      <c r="H431" s="78">
        <v>0</v>
      </c>
      <c r="I431" s="74">
        <v>1</v>
      </c>
      <c r="J431" s="74">
        <v>1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</row>
    <row r="432" spans="1:28" ht="33.75" x14ac:dyDescent="0.25">
      <c r="A432" s="60" t="s">
        <v>770</v>
      </c>
      <c r="B432" s="67">
        <v>112</v>
      </c>
      <c r="C432" s="73" t="s">
        <v>452</v>
      </c>
      <c r="D432" s="69"/>
      <c r="E432" s="72" t="s">
        <v>971</v>
      </c>
      <c r="F432" s="76">
        <v>2019</v>
      </c>
      <c r="G432" s="77">
        <v>12888.85</v>
      </c>
      <c r="H432" s="78">
        <v>0</v>
      </c>
      <c r="I432" s="74">
        <v>1</v>
      </c>
      <c r="J432" s="74">
        <v>1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</row>
    <row r="433" spans="1:28" ht="33.75" x14ac:dyDescent="0.25">
      <c r="A433" s="60" t="s">
        <v>770</v>
      </c>
      <c r="B433" s="67">
        <v>113</v>
      </c>
      <c r="C433" s="73" t="s">
        <v>452</v>
      </c>
      <c r="D433" s="69"/>
      <c r="E433" s="72" t="s">
        <v>972</v>
      </c>
      <c r="F433" s="76">
        <v>2019</v>
      </c>
      <c r="G433" s="77">
        <v>12888.85</v>
      </c>
      <c r="H433" s="78">
        <v>0</v>
      </c>
      <c r="I433" s="74">
        <v>1</v>
      </c>
      <c r="J433" s="74">
        <v>1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</row>
    <row r="434" spans="1:28" ht="33.75" x14ac:dyDescent="0.25">
      <c r="A434" s="60" t="s">
        <v>770</v>
      </c>
      <c r="B434" s="67">
        <v>114</v>
      </c>
      <c r="C434" s="73" t="s">
        <v>452</v>
      </c>
      <c r="D434" s="69"/>
      <c r="E434" s="72" t="s">
        <v>973</v>
      </c>
      <c r="F434" s="76">
        <v>2019</v>
      </c>
      <c r="G434" s="77">
        <v>12888.85</v>
      </c>
      <c r="H434" s="78">
        <v>0</v>
      </c>
      <c r="I434" s="74">
        <v>1</v>
      </c>
      <c r="J434" s="74">
        <v>1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</row>
    <row r="435" spans="1:28" ht="33.75" x14ac:dyDescent="0.25">
      <c r="A435" s="60" t="s">
        <v>770</v>
      </c>
      <c r="B435" s="67">
        <v>115</v>
      </c>
      <c r="C435" s="73" t="s">
        <v>452</v>
      </c>
      <c r="D435" s="69"/>
      <c r="E435" s="72" t="s">
        <v>974</v>
      </c>
      <c r="F435" s="76">
        <v>2019</v>
      </c>
      <c r="G435" s="77">
        <v>12888.85</v>
      </c>
      <c r="H435" s="78">
        <v>0</v>
      </c>
      <c r="I435" s="74">
        <v>1</v>
      </c>
      <c r="J435" s="74">
        <v>1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</row>
    <row r="436" spans="1:28" ht="33.75" x14ac:dyDescent="0.25">
      <c r="A436" s="60" t="s">
        <v>770</v>
      </c>
      <c r="B436" s="67">
        <v>116</v>
      </c>
      <c r="C436" s="73" t="s">
        <v>452</v>
      </c>
      <c r="D436" s="69"/>
      <c r="E436" s="72" t="s">
        <v>975</v>
      </c>
      <c r="F436" s="76">
        <v>2019</v>
      </c>
      <c r="G436" s="77">
        <v>12888.85</v>
      </c>
      <c r="H436" s="78">
        <v>0</v>
      </c>
      <c r="I436" s="74">
        <v>1</v>
      </c>
      <c r="J436" s="74">
        <v>1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</row>
    <row r="437" spans="1:28" ht="33.75" x14ac:dyDescent="0.25">
      <c r="A437" s="60" t="s">
        <v>770</v>
      </c>
      <c r="B437" s="67">
        <v>117</v>
      </c>
      <c r="C437" s="73" t="s">
        <v>452</v>
      </c>
      <c r="D437" s="69"/>
      <c r="E437" s="72" t="s">
        <v>976</v>
      </c>
      <c r="F437" s="76">
        <v>2019</v>
      </c>
      <c r="G437" s="77">
        <v>12888.85</v>
      </c>
      <c r="H437" s="78">
        <v>0</v>
      </c>
      <c r="I437" s="74">
        <v>1</v>
      </c>
      <c r="J437" s="74">
        <v>1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</row>
    <row r="438" spans="1:28" ht="33.75" x14ac:dyDescent="0.25">
      <c r="A438" s="60" t="s">
        <v>770</v>
      </c>
      <c r="B438" s="67">
        <v>118</v>
      </c>
      <c r="C438" s="73" t="s">
        <v>452</v>
      </c>
      <c r="D438" s="69"/>
      <c r="E438" s="72" t="s">
        <v>977</v>
      </c>
      <c r="F438" s="76">
        <v>2019</v>
      </c>
      <c r="G438" s="77">
        <v>12888.85</v>
      </c>
      <c r="H438" s="78">
        <v>0</v>
      </c>
      <c r="I438" s="74">
        <v>1</v>
      </c>
      <c r="J438" s="74">
        <v>1</v>
      </c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</row>
    <row r="439" spans="1:28" ht="33.75" x14ac:dyDescent="0.25">
      <c r="A439" s="60" t="s">
        <v>770</v>
      </c>
      <c r="B439" s="67">
        <v>119</v>
      </c>
      <c r="C439" s="73" t="s">
        <v>452</v>
      </c>
      <c r="D439" s="69"/>
      <c r="E439" s="72" t="s">
        <v>978</v>
      </c>
      <c r="F439" s="76">
        <v>2019</v>
      </c>
      <c r="G439" s="77">
        <v>12886.15</v>
      </c>
      <c r="H439" s="78">
        <v>0</v>
      </c>
      <c r="I439" s="74">
        <v>1</v>
      </c>
      <c r="J439" s="74">
        <v>1</v>
      </c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</row>
    <row r="440" spans="1:28" ht="33.75" x14ac:dyDescent="0.25">
      <c r="A440" s="60" t="s">
        <v>770</v>
      </c>
      <c r="B440" s="67">
        <v>120</v>
      </c>
      <c r="C440" s="73" t="s">
        <v>452</v>
      </c>
      <c r="D440" s="69"/>
      <c r="E440" s="72" t="s">
        <v>979</v>
      </c>
      <c r="F440" s="76">
        <v>2019</v>
      </c>
      <c r="G440" s="77">
        <v>12898.5</v>
      </c>
      <c r="H440" s="78">
        <v>0</v>
      </c>
      <c r="I440" s="74">
        <v>1</v>
      </c>
      <c r="J440" s="74">
        <v>1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</row>
    <row r="441" spans="1:28" ht="33.75" x14ac:dyDescent="0.25">
      <c r="A441" s="60" t="s">
        <v>771</v>
      </c>
      <c r="B441" s="67">
        <v>121</v>
      </c>
      <c r="C441" s="73" t="s">
        <v>452</v>
      </c>
      <c r="D441" s="69"/>
      <c r="E441" s="72" t="s">
        <v>980</v>
      </c>
      <c r="F441" s="76">
        <v>2017</v>
      </c>
      <c r="G441" s="77">
        <v>4347.5</v>
      </c>
      <c r="H441" s="78">
        <v>0</v>
      </c>
      <c r="I441" s="74">
        <v>1</v>
      </c>
      <c r="J441" s="74">
        <v>1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</row>
    <row r="442" spans="1:28" ht="33.75" x14ac:dyDescent="0.25">
      <c r="A442" s="60" t="s">
        <v>771</v>
      </c>
      <c r="B442" s="67">
        <v>122</v>
      </c>
      <c r="C442" s="73" t="s">
        <v>452</v>
      </c>
      <c r="D442" s="69"/>
      <c r="E442" s="72" t="s">
        <v>981</v>
      </c>
      <c r="F442" s="76">
        <v>2017</v>
      </c>
      <c r="G442" s="77">
        <v>4347.5</v>
      </c>
      <c r="H442" s="78">
        <v>0</v>
      </c>
      <c r="I442" s="74">
        <v>1</v>
      </c>
      <c r="J442" s="74">
        <v>1</v>
      </c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</row>
    <row r="443" spans="1:28" ht="22.5" x14ac:dyDescent="0.25">
      <c r="A443" s="60" t="s">
        <v>772</v>
      </c>
      <c r="B443" s="67">
        <v>123</v>
      </c>
      <c r="C443" s="73" t="s">
        <v>452</v>
      </c>
      <c r="D443" s="69"/>
      <c r="E443" s="72" t="s">
        <v>982</v>
      </c>
      <c r="F443" s="76">
        <v>2007</v>
      </c>
      <c r="G443" s="77">
        <v>5169.45</v>
      </c>
      <c r="H443" s="78">
        <v>0</v>
      </c>
      <c r="I443" s="74">
        <v>1</v>
      </c>
      <c r="J443" s="74">
        <v>1</v>
      </c>
      <c r="K443" s="69"/>
      <c r="L443" s="69"/>
      <c r="M443" s="69"/>
      <c r="N443" s="69"/>
      <c r="O443" s="69"/>
      <c r="P443" s="69"/>
      <c r="Q443" s="74">
        <v>1</v>
      </c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</row>
    <row r="444" spans="1:28" ht="22.5" x14ac:dyDescent="0.25">
      <c r="A444" s="60" t="s">
        <v>773</v>
      </c>
      <c r="B444" s="67">
        <v>124</v>
      </c>
      <c r="C444" s="73" t="s">
        <v>452</v>
      </c>
      <c r="D444" s="69"/>
      <c r="E444" s="72" t="s">
        <v>983</v>
      </c>
      <c r="F444" s="76">
        <v>2007</v>
      </c>
      <c r="G444" s="77">
        <v>5662.8</v>
      </c>
      <c r="H444" s="78">
        <v>0</v>
      </c>
      <c r="I444" s="74">
        <v>1</v>
      </c>
      <c r="J444" s="74">
        <v>1</v>
      </c>
      <c r="K444" s="69"/>
      <c r="L444" s="69"/>
      <c r="M444" s="69"/>
      <c r="N444" s="69"/>
      <c r="O444" s="69"/>
      <c r="P444" s="69"/>
      <c r="Q444" s="74">
        <v>1</v>
      </c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</row>
    <row r="445" spans="1:28" ht="33.75" x14ac:dyDescent="0.25">
      <c r="A445" s="60" t="s">
        <v>774</v>
      </c>
      <c r="B445" s="67">
        <v>125</v>
      </c>
      <c r="C445" s="73" t="s">
        <v>452</v>
      </c>
      <c r="D445" s="69"/>
      <c r="E445" s="72" t="s">
        <v>984</v>
      </c>
      <c r="F445" s="76">
        <v>2007</v>
      </c>
      <c r="G445" s="77">
        <v>8151</v>
      </c>
      <c r="H445" s="78">
        <v>0</v>
      </c>
      <c r="I445" s="74">
        <v>1</v>
      </c>
      <c r="J445" s="74">
        <v>1</v>
      </c>
      <c r="K445" s="69"/>
      <c r="L445" s="69"/>
      <c r="M445" s="69"/>
      <c r="N445" s="69"/>
      <c r="O445" s="69"/>
      <c r="P445" s="69"/>
      <c r="Q445" s="74">
        <v>1</v>
      </c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</row>
    <row r="446" spans="1:28" ht="22.5" x14ac:dyDescent="0.25">
      <c r="A446" s="60" t="s">
        <v>775</v>
      </c>
      <c r="B446" s="67">
        <v>126</v>
      </c>
      <c r="C446" s="73" t="s">
        <v>452</v>
      </c>
      <c r="D446" s="69"/>
      <c r="E446" s="72" t="s">
        <v>985</v>
      </c>
      <c r="F446" s="76">
        <v>2008</v>
      </c>
      <c r="G446" s="77">
        <v>17600</v>
      </c>
      <c r="H446" s="78">
        <v>0</v>
      </c>
      <c r="I446" s="74">
        <v>1</v>
      </c>
      <c r="J446" s="74">
        <v>1</v>
      </c>
      <c r="K446" s="69"/>
      <c r="L446" s="69"/>
      <c r="M446" s="69"/>
      <c r="N446" s="69"/>
      <c r="O446" s="69"/>
      <c r="P446" s="69"/>
      <c r="Q446" s="74">
        <v>1</v>
      </c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</row>
    <row r="447" spans="1:28" ht="22.5" x14ac:dyDescent="0.25">
      <c r="A447" s="60" t="s">
        <v>776</v>
      </c>
      <c r="B447" s="67">
        <v>127</v>
      </c>
      <c r="C447" s="73" t="s">
        <v>452</v>
      </c>
      <c r="D447" s="69"/>
      <c r="E447" s="72" t="s">
        <v>986</v>
      </c>
      <c r="F447" s="76">
        <v>2017</v>
      </c>
      <c r="G447" s="77">
        <v>29200</v>
      </c>
      <c r="H447" s="78">
        <v>0</v>
      </c>
      <c r="I447" s="74">
        <v>1</v>
      </c>
      <c r="J447" s="74">
        <v>1</v>
      </c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</row>
    <row r="448" spans="1:28" ht="22.5" x14ac:dyDescent="0.25">
      <c r="A448" s="60" t="s">
        <v>777</v>
      </c>
      <c r="B448" s="67">
        <v>128</v>
      </c>
      <c r="C448" s="73" t="s">
        <v>452</v>
      </c>
      <c r="D448" s="69"/>
      <c r="E448" s="72" t="s">
        <v>987</v>
      </c>
      <c r="F448" s="76">
        <v>2017</v>
      </c>
      <c r="G448" s="77">
        <v>29200</v>
      </c>
      <c r="H448" s="78">
        <v>0</v>
      </c>
      <c r="I448" s="74">
        <v>1</v>
      </c>
      <c r="J448" s="74">
        <v>1</v>
      </c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</row>
    <row r="449" spans="1:28" ht="22.5" x14ac:dyDescent="0.25">
      <c r="A449" s="60" t="s">
        <v>777</v>
      </c>
      <c r="B449" s="67">
        <v>129</v>
      </c>
      <c r="C449" s="73" t="s">
        <v>452</v>
      </c>
      <c r="D449" s="69"/>
      <c r="E449" s="72" t="s">
        <v>988</v>
      </c>
      <c r="F449" s="76">
        <v>2017</v>
      </c>
      <c r="G449" s="77">
        <v>29200</v>
      </c>
      <c r="H449" s="78">
        <v>0</v>
      </c>
      <c r="I449" s="74">
        <v>1</v>
      </c>
      <c r="J449" s="74">
        <v>1</v>
      </c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</row>
    <row r="450" spans="1:28" ht="22.5" x14ac:dyDescent="0.25">
      <c r="A450" s="60" t="s">
        <v>778</v>
      </c>
      <c r="B450" s="67">
        <v>130</v>
      </c>
      <c r="C450" s="73" t="s">
        <v>452</v>
      </c>
      <c r="D450" s="69"/>
      <c r="E450" s="72" t="s">
        <v>989</v>
      </c>
      <c r="F450" s="76">
        <v>2017</v>
      </c>
      <c r="G450" s="77">
        <v>8700</v>
      </c>
      <c r="H450" s="78">
        <v>0</v>
      </c>
      <c r="I450" s="74">
        <v>1</v>
      </c>
      <c r="J450" s="74">
        <v>1</v>
      </c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</row>
    <row r="451" spans="1:28" ht="22.5" x14ac:dyDescent="0.25">
      <c r="A451" s="60" t="s">
        <v>778</v>
      </c>
      <c r="B451" s="67">
        <v>131</v>
      </c>
      <c r="C451" s="73" t="s">
        <v>452</v>
      </c>
      <c r="D451" s="69"/>
      <c r="E451" s="72" t="s">
        <v>990</v>
      </c>
      <c r="F451" s="76">
        <v>2017</v>
      </c>
      <c r="G451" s="77">
        <v>8700</v>
      </c>
      <c r="H451" s="78">
        <v>0</v>
      </c>
      <c r="I451" s="74">
        <v>1</v>
      </c>
      <c r="J451" s="74">
        <v>1</v>
      </c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</row>
    <row r="452" spans="1:28" ht="22.5" x14ac:dyDescent="0.25">
      <c r="A452" s="60" t="s">
        <v>778</v>
      </c>
      <c r="B452" s="67">
        <v>132</v>
      </c>
      <c r="C452" s="73" t="s">
        <v>452</v>
      </c>
      <c r="D452" s="69"/>
      <c r="E452" s="72" t="s">
        <v>991</v>
      </c>
      <c r="F452" s="76">
        <v>2017</v>
      </c>
      <c r="G452" s="77">
        <v>8700</v>
      </c>
      <c r="H452" s="78">
        <v>0</v>
      </c>
      <c r="I452" s="74">
        <v>1</v>
      </c>
      <c r="J452" s="74">
        <v>1</v>
      </c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</row>
    <row r="453" spans="1:28" ht="33.75" x14ac:dyDescent="0.25">
      <c r="A453" s="60" t="s">
        <v>779</v>
      </c>
      <c r="B453" s="67">
        <v>133</v>
      </c>
      <c r="C453" s="73" t="s">
        <v>452</v>
      </c>
      <c r="D453" s="69"/>
      <c r="E453" s="72" t="s">
        <v>992</v>
      </c>
      <c r="F453" s="76">
        <v>2019</v>
      </c>
      <c r="G453" s="77">
        <v>12888.85</v>
      </c>
      <c r="H453" s="78">
        <v>0</v>
      </c>
      <c r="I453" s="74">
        <v>1</v>
      </c>
      <c r="J453" s="74">
        <v>1</v>
      </c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</row>
    <row r="454" spans="1:28" ht="22.5" x14ac:dyDescent="0.25">
      <c r="A454" s="60" t="s">
        <v>780</v>
      </c>
      <c r="B454" s="67">
        <v>134</v>
      </c>
      <c r="C454" s="73" t="s">
        <v>452</v>
      </c>
      <c r="D454" s="69"/>
      <c r="E454" s="72" t="s">
        <v>993</v>
      </c>
      <c r="F454" s="76">
        <v>2012</v>
      </c>
      <c r="G454" s="77">
        <v>3874.5</v>
      </c>
      <c r="H454" s="78">
        <v>0</v>
      </c>
      <c r="I454" s="74">
        <v>1</v>
      </c>
      <c r="J454" s="74">
        <v>1</v>
      </c>
      <c r="K454" s="69"/>
      <c r="L454" s="69"/>
      <c r="M454" s="69"/>
      <c r="N454" s="69"/>
      <c r="O454" s="69"/>
      <c r="P454" s="69"/>
      <c r="Q454" s="74">
        <v>1</v>
      </c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</row>
    <row r="455" spans="1:28" ht="22.5" x14ac:dyDescent="0.25">
      <c r="A455" s="60" t="s">
        <v>781</v>
      </c>
      <c r="B455" s="67">
        <v>135</v>
      </c>
      <c r="C455" s="73" t="s">
        <v>452</v>
      </c>
      <c r="D455" s="69"/>
      <c r="E455" s="72" t="s">
        <v>994</v>
      </c>
      <c r="F455" s="76">
        <v>2013</v>
      </c>
      <c r="G455" s="77">
        <v>8000</v>
      </c>
      <c r="H455" s="78">
        <v>0</v>
      </c>
      <c r="I455" s="74">
        <v>1</v>
      </c>
      <c r="J455" s="74">
        <v>1</v>
      </c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</row>
    <row r="456" spans="1:28" ht="22.5" x14ac:dyDescent="0.25">
      <c r="A456" s="60" t="s">
        <v>782</v>
      </c>
      <c r="B456" s="67">
        <v>136</v>
      </c>
      <c r="C456" s="73" t="s">
        <v>452</v>
      </c>
      <c r="D456" s="69"/>
      <c r="E456" s="72" t="s">
        <v>995</v>
      </c>
      <c r="F456" s="76">
        <v>2022</v>
      </c>
      <c r="G456" s="77">
        <v>11333.33</v>
      </c>
      <c r="H456" s="78">
        <v>0</v>
      </c>
      <c r="I456" s="74">
        <v>1</v>
      </c>
      <c r="J456" s="74">
        <v>1</v>
      </c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</row>
    <row r="457" spans="1:28" ht="22.5" x14ac:dyDescent="0.25">
      <c r="A457" s="60" t="s">
        <v>783</v>
      </c>
      <c r="B457" s="67">
        <v>137</v>
      </c>
      <c r="C457" s="73" t="s">
        <v>452</v>
      </c>
      <c r="D457" s="69"/>
      <c r="E457" s="72" t="s">
        <v>996</v>
      </c>
      <c r="F457" s="76">
        <v>2012</v>
      </c>
      <c r="G457" s="77">
        <v>7323.5</v>
      </c>
      <c r="H457" s="78">
        <v>0</v>
      </c>
      <c r="I457" s="74">
        <v>1</v>
      </c>
      <c r="J457" s="74">
        <v>1</v>
      </c>
      <c r="K457" s="69"/>
      <c r="L457" s="69"/>
      <c r="M457" s="69"/>
      <c r="N457" s="69"/>
      <c r="O457" s="69"/>
      <c r="P457" s="69"/>
      <c r="Q457" s="74">
        <v>1</v>
      </c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</row>
    <row r="458" spans="1:28" ht="22.5" x14ac:dyDescent="0.25">
      <c r="A458" s="60" t="s">
        <v>784</v>
      </c>
      <c r="B458" s="67">
        <v>138</v>
      </c>
      <c r="C458" s="73" t="s">
        <v>452</v>
      </c>
      <c r="D458" s="69"/>
      <c r="E458" s="72" t="s">
        <v>997</v>
      </c>
      <c r="F458" s="76">
        <v>2009</v>
      </c>
      <c r="G458" s="77">
        <v>7040</v>
      </c>
      <c r="H458" s="78">
        <v>0</v>
      </c>
      <c r="I458" s="74">
        <v>1</v>
      </c>
      <c r="J458" s="74">
        <v>1</v>
      </c>
      <c r="K458" s="69"/>
      <c r="L458" s="69"/>
      <c r="M458" s="69"/>
      <c r="N458" s="69"/>
      <c r="O458" s="69"/>
      <c r="P458" s="69"/>
      <c r="Q458" s="74">
        <v>1</v>
      </c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</row>
    <row r="459" spans="1:28" ht="22.5" x14ac:dyDescent="0.25">
      <c r="A459" s="60" t="s">
        <v>785</v>
      </c>
      <c r="B459" s="67">
        <v>139</v>
      </c>
      <c r="C459" s="73" t="s">
        <v>452</v>
      </c>
      <c r="D459" s="69"/>
      <c r="E459" s="72" t="s">
        <v>998</v>
      </c>
      <c r="F459" s="76">
        <v>1990</v>
      </c>
      <c r="G459" s="77">
        <v>4393.16</v>
      </c>
      <c r="H459" s="78">
        <v>0</v>
      </c>
      <c r="I459" s="74">
        <v>1</v>
      </c>
      <c r="J459" s="74">
        <v>1</v>
      </c>
      <c r="K459" s="69"/>
      <c r="L459" s="69"/>
      <c r="M459" s="69"/>
      <c r="N459" s="69"/>
      <c r="O459" s="69"/>
      <c r="P459" s="69"/>
      <c r="Q459" s="74">
        <v>1</v>
      </c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</row>
    <row r="460" spans="1:28" ht="22.5" x14ac:dyDescent="0.25">
      <c r="A460" s="60" t="s">
        <v>786</v>
      </c>
      <c r="B460" s="67">
        <v>140</v>
      </c>
      <c r="C460" s="73" t="s">
        <v>452</v>
      </c>
      <c r="D460" s="69"/>
      <c r="E460" s="72" t="s">
        <v>999</v>
      </c>
      <c r="F460" s="76">
        <v>1990</v>
      </c>
      <c r="G460" s="77">
        <v>4393.16</v>
      </c>
      <c r="H460" s="78">
        <v>0</v>
      </c>
      <c r="I460" s="74">
        <v>1</v>
      </c>
      <c r="J460" s="74">
        <v>1</v>
      </c>
      <c r="K460" s="69"/>
      <c r="L460" s="69"/>
      <c r="M460" s="69"/>
      <c r="N460" s="69"/>
      <c r="O460" s="69"/>
      <c r="P460" s="69"/>
      <c r="Q460" s="74">
        <v>1</v>
      </c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</row>
    <row r="461" spans="1:28" ht="22.5" x14ac:dyDescent="0.25">
      <c r="A461" s="60" t="s">
        <v>787</v>
      </c>
      <c r="B461" s="67">
        <v>141</v>
      </c>
      <c r="C461" s="73" t="s">
        <v>452</v>
      </c>
      <c r="D461" s="69"/>
      <c r="E461" s="72" t="s">
        <v>1000</v>
      </c>
      <c r="F461" s="76">
        <v>1990</v>
      </c>
      <c r="G461" s="77">
        <v>4392.34</v>
      </c>
      <c r="H461" s="78">
        <v>0</v>
      </c>
      <c r="I461" s="74">
        <v>1</v>
      </c>
      <c r="J461" s="74">
        <v>1</v>
      </c>
      <c r="K461" s="69"/>
      <c r="L461" s="69"/>
      <c r="M461" s="69"/>
      <c r="N461" s="69"/>
      <c r="O461" s="69"/>
      <c r="P461" s="69"/>
      <c r="Q461" s="74">
        <v>1</v>
      </c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</row>
    <row r="462" spans="1:28" ht="22.5" x14ac:dyDescent="0.25">
      <c r="A462" s="60" t="s">
        <v>788</v>
      </c>
      <c r="B462" s="67">
        <v>142</v>
      </c>
      <c r="C462" s="73" t="s">
        <v>452</v>
      </c>
      <c r="D462" s="69"/>
      <c r="E462" s="72" t="s">
        <v>1001</v>
      </c>
      <c r="F462" s="76">
        <v>1990</v>
      </c>
      <c r="G462" s="77">
        <v>4393.16</v>
      </c>
      <c r="H462" s="78">
        <v>0</v>
      </c>
      <c r="I462" s="74">
        <v>1</v>
      </c>
      <c r="J462" s="74">
        <v>1</v>
      </c>
      <c r="K462" s="69"/>
      <c r="L462" s="69"/>
      <c r="M462" s="69"/>
      <c r="N462" s="69"/>
      <c r="O462" s="69"/>
      <c r="P462" s="69"/>
      <c r="Q462" s="74">
        <v>1</v>
      </c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</row>
    <row r="463" spans="1:28" ht="33.75" x14ac:dyDescent="0.25">
      <c r="A463" s="60" t="s">
        <v>789</v>
      </c>
      <c r="B463" s="67">
        <v>143</v>
      </c>
      <c r="C463" s="73" t="s">
        <v>452</v>
      </c>
      <c r="D463" s="69"/>
      <c r="E463" s="72" t="s">
        <v>1002</v>
      </c>
      <c r="F463" s="76">
        <v>2015</v>
      </c>
      <c r="G463" s="77">
        <v>3300</v>
      </c>
      <c r="H463" s="78">
        <v>0</v>
      </c>
      <c r="I463" s="74">
        <v>1</v>
      </c>
      <c r="J463" s="74">
        <v>1</v>
      </c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</row>
    <row r="464" spans="1:28" ht="33.75" x14ac:dyDescent="0.25">
      <c r="A464" s="60" t="s">
        <v>789</v>
      </c>
      <c r="B464" s="67">
        <v>144</v>
      </c>
      <c r="C464" s="73" t="s">
        <v>452</v>
      </c>
      <c r="D464" s="69"/>
      <c r="E464" s="72" t="s">
        <v>1003</v>
      </c>
      <c r="F464" s="76">
        <v>2015</v>
      </c>
      <c r="G464" s="77">
        <v>3300</v>
      </c>
      <c r="H464" s="78">
        <v>0</v>
      </c>
      <c r="I464" s="74">
        <v>1</v>
      </c>
      <c r="J464" s="74">
        <v>1</v>
      </c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</row>
    <row r="465" spans="1:28" ht="33.75" x14ac:dyDescent="0.25">
      <c r="A465" s="60" t="s">
        <v>789</v>
      </c>
      <c r="B465" s="67">
        <v>145</v>
      </c>
      <c r="C465" s="73" t="s">
        <v>452</v>
      </c>
      <c r="D465" s="69"/>
      <c r="E465" s="72" t="s">
        <v>1004</v>
      </c>
      <c r="F465" s="76">
        <v>2015</v>
      </c>
      <c r="G465" s="77">
        <v>3300</v>
      </c>
      <c r="H465" s="78">
        <v>0</v>
      </c>
      <c r="I465" s="74">
        <v>1</v>
      </c>
      <c r="J465" s="74">
        <v>1</v>
      </c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</row>
    <row r="466" spans="1:28" ht="33.75" x14ac:dyDescent="0.25">
      <c r="A466" s="60" t="s">
        <v>789</v>
      </c>
      <c r="B466" s="67">
        <v>146</v>
      </c>
      <c r="C466" s="73" t="s">
        <v>452</v>
      </c>
      <c r="D466" s="69"/>
      <c r="E466" s="72" t="s">
        <v>1005</v>
      </c>
      <c r="F466" s="76">
        <v>2015</v>
      </c>
      <c r="G466" s="77">
        <v>3300</v>
      </c>
      <c r="H466" s="78">
        <v>0</v>
      </c>
      <c r="I466" s="74">
        <v>1</v>
      </c>
      <c r="J466" s="74">
        <v>1</v>
      </c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</row>
    <row r="467" spans="1:28" ht="33.75" x14ac:dyDescent="0.25">
      <c r="A467" s="60" t="s">
        <v>789</v>
      </c>
      <c r="B467" s="67">
        <v>147</v>
      </c>
      <c r="C467" s="73" t="s">
        <v>452</v>
      </c>
      <c r="D467" s="69"/>
      <c r="E467" s="72" t="s">
        <v>1006</v>
      </c>
      <c r="F467" s="76">
        <v>2015</v>
      </c>
      <c r="G467" s="77">
        <v>3300</v>
      </c>
      <c r="H467" s="78">
        <v>0</v>
      </c>
      <c r="I467" s="74">
        <v>1</v>
      </c>
      <c r="J467" s="74">
        <v>1</v>
      </c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</row>
    <row r="468" spans="1:28" ht="33.75" x14ac:dyDescent="0.25">
      <c r="A468" s="60" t="s">
        <v>789</v>
      </c>
      <c r="B468" s="67">
        <v>148</v>
      </c>
      <c r="C468" s="73" t="s">
        <v>452</v>
      </c>
      <c r="D468" s="69"/>
      <c r="E468" s="72" t="s">
        <v>1007</v>
      </c>
      <c r="F468" s="76">
        <v>2015</v>
      </c>
      <c r="G468" s="77">
        <v>3300</v>
      </c>
      <c r="H468" s="78">
        <v>0</v>
      </c>
      <c r="I468" s="74">
        <v>1</v>
      </c>
      <c r="J468" s="74">
        <v>1</v>
      </c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</row>
    <row r="469" spans="1:28" ht="33.75" x14ac:dyDescent="0.25">
      <c r="A469" s="60" t="s">
        <v>789</v>
      </c>
      <c r="B469" s="67">
        <v>149</v>
      </c>
      <c r="C469" s="73" t="s">
        <v>452</v>
      </c>
      <c r="D469" s="69"/>
      <c r="E469" s="72" t="s">
        <v>1008</v>
      </c>
      <c r="F469" s="76">
        <v>2015</v>
      </c>
      <c r="G469" s="77">
        <v>3300</v>
      </c>
      <c r="H469" s="78">
        <v>0</v>
      </c>
      <c r="I469" s="74">
        <v>1</v>
      </c>
      <c r="J469" s="74">
        <v>1</v>
      </c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</row>
    <row r="470" spans="1:28" ht="33.75" x14ac:dyDescent="0.25">
      <c r="A470" s="60" t="s">
        <v>789</v>
      </c>
      <c r="B470" s="67">
        <v>150</v>
      </c>
      <c r="C470" s="73" t="s">
        <v>452</v>
      </c>
      <c r="D470" s="69"/>
      <c r="E470" s="72" t="s">
        <v>1009</v>
      </c>
      <c r="F470" s="76">
        <v>2015</v>
      </c>
      <c r="G470" s="77">
        <v>3300</v>
      </c>
      <c r="H470" s="78">
        <v>0</v>
      </c>
      <c r="I470" s="74">
        <v>1</v>
      </c>
      <c r="J470" s="74">
        <v>1</v>
      </c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</row>
    <row r="471" spans="1:28" ht="33.75" x14ac:dyDescent="0.25">
      <c r="A471" s="60" t="s">
        <v>789</v>
      </c>
      <c r="B471" s="67">
        <v>151</v>
      </c>
      <c r="C471" s="73" t="s">
        <v>452</v>
      </c>
      <c r="D471" s="69"/>
      <c r="E471" s="72" t="s">
        <v>1010</v>
      </c>
      <c r="F471" s="76">
        <v>2015</v>
      </c>
      <c r="G471" s="77">
        <v>3300</v>
      </c>
      <c r="H471" s="78">
        <v>0</v>
      </c>
      <c r="I471" s="74">
        <v>1</v>
      </c>
      <c r="J471" s="74">
        <v>1</v>
      </c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</row>
    <row r="472" spans="1:28" ht="33.75" x14ac:dyDescent="0.25">
      <c r="A472" s="60" t="s">
        <v>789</v>
      </c>
      <c r="B472" s="67">
        <v>152</v>
      </c>
      <c r="C472" s="73" t="s">
        <v>452</v>
      </c>
      <c r="D472" s="69"/>
      <c r="E472" s="72" t="s">
        <v>1011</v>
      </c>
      <c r="F472" s="76">
        <v>2015</v>
      </c>
      <c r="G472" s="77">
        <v>3300</v>
      </c>
      <c r="H472" s="78">
        <v>0</v>
      </c>
      <c r="I472" s="74">
        <v>1</v>
      </c>
      <c r="J472" s="74">
        <v>1</v>
      </c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</row>
    <row r="473" spans="1:28" ht="33.75" x14ac:dyDescent="0.25">
      <c r="A473" s="60" t="s">
        <v>789</v>
      </c>
      <c r="B473" s="67">
        <v>153</v>
      </c>
      <c r="C473" s="73" t="s">
        <v>452</v>
      </c>
      <c r="D473" s="69"/>
      <c r="E473" s="72" t="s">
        <v>1012</v>
      </c>
      <c r="F473" s="76">
        <v>2015</v>
      </c>
      <c r="G473" s="77">
        <v>3300</v>
      </c>
      <c r="H473" s="78">
        <v>0</v>
      </c>
      <c r="I473" s="74">
        <v>1</v>
      </c>
      <c r="J473" s="74">
        <v>1</v>
      </c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</row>
    <row r="474" spans="1:28" ht="33.75" x14ac:dyDescent="0.25">
      <c r="A474" s="60" t="s">
        <v>789</v>
      </c>
      <c r="B474" s="67">
        <v>154</v>
      </c>
      <c r="C474" s="73" t="s">
        <v>452</v>
      </c>
      <c r="D474" s="69"/>
      <c r="E474" s="72" t="s">
        <v>1013</v>
      </c>
      <c r="F474" s="76">
        <v>2015</v>
      </c>
      <c r="G474" s="77">
        <v>3300</v>
      </c>
      <c r="H474" s="78">
        <v>0</v>
      </c>
      <c r="I474" s="74">
        <v>1</v>
      </c>
      <c r="J474" s="74">
        <v>1</v>
      </c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</row>
    <row r="475" spans="1:28" ht="22.5" x14ac:dyDescent="0.25">
      <c r="A475" s="60" t="s">
        <v>790</v>
      </c>
      <c r="B475" s="67">
        <v>155</v>
      </c>
      <c r="C475" s="73" t="s">
        <v>452</v>
      </c>
      <c r="D475" s="69"/>
      <c r="E475" s="72" t="s">
        <v>1014</v>
      </c>
      <c r="F475" s="76">
        <v>2012</v>
      </c>
      <c r="G475" s="77">
        <v>3880</v>
      </c>
      <c r="H475" s="78">
        <v>0</v>
      </c>
      <c r="I475" s="74">
        <v>1</v>
      </c>
      <c r="J475" s="74">
        <v>1</v>
      </c>
      <c r="K475" s="69"/>
      <c r="L475" s="69"/>
      <c r="M475" s="69"/>
      <c r="N475" s="69"/>
      <c r="O475" s="69"/>
      <c r="P475" s="69"/>
      <c r="Q475" s="74">
        <v>1</v>
      </c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</row>
    <row r="476" spans="1:28" ht="22.5" x14ac:dyDescent="0.25">
      <c r="A476" s="60" t="s">
        <v>791</v>
      </c>
      <c r="B476" s="67">
        <v>156</v>
      </c>
      <c r="C476" s="73" t="s">
        <v>452</v>
      </c>
      <c r="D476" s="69"/>
      <c r="E476" s="72" t="s">
        <v>1015</v>
      </c>
      <c r="F476" s="76">
        <v>2018</v>
      </c>
      <c r="G476" s="77">
        <v>11870</v>
      </c>
      <c r="H476" s="78">
        <v>0</v>
      </c>
      <c r="I476" s="74">
        <v>1</v>
      </c>
      <c r="J476" s="74">
        <v>1</v>
      </c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</row>
    <row r="477" spans="1:28" ht="22.5" x14ac:dyDescent="0.25">
      <c r="A477" s="60" t="s">
        <v>792</v>
      </c>
      <c r="B477" s="67">
        <v>157</v>
      </c>
      <c r="C477" s="73" t="s">
        <v>452</v>
      </c>
      <c r="D477" s="69"/>
      <c r="E477" s="72" t="s">
        <v>1016</v>
      </c>
      <c r="F477" s="76">
        <v>2017</v>
      </c>
      <c r="G477" s="77">
        <v>4770.8100000000004</v>
      </c>
      <c r="H477" s="78">
        <v>0</v>
      </c>
      <c r="I477" s="74">
        <v>1</v>
      </c>
      <c r="J477" s="74">
        <v>1</v>
      </c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</row>
    <row r="478" spans="1:28" ht="22.5" x14ac:dyDescent="0.25">
      <c r="A478" s="60" t="s">
        <v>792</v>
      </c>
      <c r="B478" s="67">
        <v>158</v>
      </c>
      <c r="C478" s="73" t="s">
        <v>452</v>
      </c>
      <c r="D478" s="69"/>
      <c r="E478" s="72" t="s">
        <v>1017</v>
      </c>
      <c r="F478" s="76">
        <v>2017</v>
      </c>
      <c r="G478" s="77">
        <v>9682</v>
      </c>
      <c r="H478" s="78">
        <v>0</v>
      </c>
      <c r="I478" s="74">
        <v>1</v>
      </c>
      <c r="J478" s="74">
        <v>1</v>
      </c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</row>
    <row r="479" spans="1:28" ht="22.5" x14ac:dyDescent="0.25">
      <c r="A479" s="60" t="s">
        <v>792</v>
      </c>
      <c r="B479" s="67">
        <v>159</v>
      </c>
      <c r="C479" s="73" t="s">
        <v>452</v>
      </c>
      <c r="D479" s="69"/>
      <c r="E479" s="72" t="s">
        <v>1018</v>
      </c>
      <c r="F479" s="76">
        <v>2017</v>
      </c>
      <c r="G479" s="77">
        <v>9682</v>
      </c>
      <c r="H479" s="78">
        <v>0</v>
      </c>
      <c r="I479" s="74">
        <v>1</v>
      </c>
      <c r="J479" s="74">
        <v>1</v>
      </c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</row>
    <row r="480" spans="1:28" ht="22.5" x14ac:dyDescent="0.25">
      <c r="A480" s="60" t="s">
        <v>792</v>
      </c>
      <c r="B480" s="67">
        <v>160</v>
      </c>
      <c r="C480" s="73" t="s">
        <v>452</v>
      </c>
      <c r="D480" s="69"/>
      <c r="E480" s="72" t="s">
        <v>1019</v>
      </c>
      <c r="F480" s="76">
        <v>2017</v>
      </c>
      <c r="G480" s="77">
        <v>9682</v>
      </c>
      <c r="H480" s="78">
        <v>0</v>
      </c>
      <c r="I480" s="74">
        <v>1</v>
      </c>
      <c r="J480" s="74">
        <v>1</v>
      </c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</row>
    <row r="481" spans="1:28" ht="22.5" x14ac:dyDescent="0.25">
      <c r="A481" s="60" t="s">
        <v>792</v>
      </c>
      <c r="B481" s="67">
        <v>161</v>
      </c>
      <c r="C481" s="73" t="s">
        <v>452</v>
      </c>
      <c r="D481" s="69"/>
      <c r="E481" s="72" t="s">
        <v>1020</v>
      </c>
      <c r="F481" s="76">
        <v>2017</v>
      </c>
      <c r="G481" s="77">
        <v>9682</v>
      </c>
      <c r="H481" s="78">
        <v>0</v>
      </c>
      <c r="I481" s="74">
        <v>1</v>
      </c>
      <c r="J481" s="74">
        <v>1</v>
      </c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</row>
    <row r="482" spans="1:28" ht="22.5" x14ac:dyDescent="0.25">
      <c r="A482" s="60" t="s">
        <v>792</v>
      </c>
      <c r="B482" s="67">
        <v>162</v>
      </c>
      <c r="C482" s="73" t="s">
        <v>452</v>
      </c>
      <c r="D482" s="69"/>
      <c r="E482" s="72" t="s">
        <v>1021</v>
      </c>
      <c r="F482" s="76">
        <v>2017</v>
      </c>
      <c r="G482" s="77">
        <v>10080</v>
      </c>
      <c r="H482" s="78">
        <v>0</v>
      </c>
      <c r="I482" s="74">
        <v>1</v>
      </c>
      <c r="J482" s="74">
        <v>1</v>
      </c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</row>
    <row r="483" spans="1:28" ht="22.5" x14ac:dyDescent="0.25">
      <c r="A483" s="60" t="s">
        <v>792</v>
      </c>
      <c r="B483" s="67">
        <v>163</v>
      </c>
      <c r="C483" s="73" t="s">
        <v>452</v>
      </c>
      <c r="D483" s="69"/>
      <c r="E483" s="72" t="s">
        <v>1022</v>
      </c>
      <c r="F483" s="76">
        <v>2017</v>
      </c>
      <c r="G483" s="77">
        <v>10080</v>
      </c>
      <c r="H483" s="78">
        <v>0</v>
      </c>
      <c r="I483" s="74">
        <v>1</v>
      </c>
      <c r="J483" s="74">
        <v>1</v>
      </c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</row>
    <row r="484" spans="1:28" ht="22.5" x14ac:dyDescent="0.25">
      <c r="A484" s="60" t="s">
        <v>792</v>
      </c>
      <c r="B484" s="67">
        <v>164</v>
      </c>
      <c r="C484" s="73" t="s">
        <v>452</v>
      </c>
      <c r="D484" s="69"/>
      <c r="E484" s="72" t="s">
        <v>1023</v>
      </c>
      <c r="F484" s="76">
        <v>2017</v>
      </c>
      <c r="G484" s="77">
        <v>10081.19</v>
      </c>
      <c r="H484" s="78">
        <v>0</v>
      </c>
      <c r="I484" s="74">
        <v>1</v>
      </c>
      <c r="J484" s="74">
        <v>1</v>
      </c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</row>
    <row r="485" spans="1:28" ht="22.5" x14ac:dyDescent="0.25">
      <c r="A485" s="60" t="s">
        <v>792</v>
      </c>
      <c r="B485" s="67">
        <v>165</v>
      </c>
      <c r="C485" s="73" t="s">
        <v>452</v>
      </c>
      <c r="D485" s="69"/>
      <c r="E485" s="72" t="s">
        <v>1024</v>
      </c>
      <c r="F485" s="76">
        <v>2017</v>
      </c>
      <c r="G485" s="77">
        <v>6875</v>
      </c>
      <c r="H485" s="78">
        <v>0</v>
      </c>
      <c r="I485" s="74">
        <v>1</v>
      </c>
      <c r="J485" s="74">
        <v>1</v>
      </c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</row>
    <row r="486" spans="1:28" ht="22.5" x14ac:dyDescent="0.25">
      <c r="A486" s="60" t="s">
        <v>792</v>
      </c>
      <c r="B486" s="67">
        <v>166</v>
      </c>
      <c r="C486" s="73" t="s">
        <v>452</v>
      </c>
      <c r="D486" s="69"/>
      <c r="E486" s="72" t="s">
        <v>1025</v>
      </c>
      <c r="F486" s="76">
        <v>2017</v>
      </c>
      <c r="G486" s="77">
        <v>6875</v>
      </c>
      <c r="H486" s="78">
        <v>0</v>
      </c>
      <c r="I486" s="74">
        <v>1</v>
      </c>
      <c r="J486" s="74">
        <v>1</v>
      </c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</row>
    <row r="487" spans="1:28" ht="22.5" x14ac:dyDescent="0.25">
      <c r="A487" s="60" t="s">
        <v>792</v>
      </c>
      <c r="B487" s="67">
        <v>167</v>
      </c>
      <c r="C487" s="73" t="s">
        <v>452</v>
      </c>
      <c r="D487" s="69"/>
      <c r="E487" s="72" t="s">
        <v>1026</v>
      </c>
      <c r="F487" s="76">
        <v>2017</v>
      </c>
      <c r="G487" s="77">
        <v>6875</v>
      </c>
      <c r="H487" s="78">
        <v>0</v>
      </c>
      <c r="I487" s="74">
        <v>1</v>
      </c>
      <c r="J487" s="74">
        <v>1</v>
      </c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</row>
    <row r="488" spans="1:28" ht="22.5" x14ac:dyDescent="0.25">
      <c r="A488" s="60" t="s">
        <v>792</v>
      </c>
      <c r="B488" s="67">
        <v>168</v>
      </c>
      <c r="C488" s="73" t="s">
        <v>452</v>
      </c>
      <c r="D488" s="69"/>
      <c r="E488" s="72" t="s">
        <v>1027</v>
      </c>
      <c r="F488" s="76">
        <v>2017</v>
      </c>
      <c r="G488" s="77">
        <v>6875</v>
      </c>
      <c r="H488" s="78">
        <v>0</v>
      </c>
      <c r="I488" s="74">
        <v>1</v>
      </c>
      <c r="J488" s="74">
        <v>1</v>
      </c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</row>
    <row r="489" spans="1:28" ht="22.5" x14ac:dyDescent="0.25">
      <c r="A489" s="60" t="s">
        <v>792</v>
      </c>
      <c r="B489" s="67">
        <v>169</v>
      </c>
      <c r="C489" s="73" t="s">
        <v>452</v>
      </c>
      <c r="D489" s="69"/>
      <c r="E489" s="72" t="s">
        <v>1028</v>
      </c>
      <c r="F489" s="76">
        <v>2017</v>
      </c>
      <c r="G489" s="77">
        <v>6875</v>
      </c>
      <c r="H489" s="78">
        <v>0</v>
      </c>
      <c r="I489" s="74">
        <v>1</v>
      </c>
      <c r="J489" s="74">
        <v>1</v>
      </c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</row>
    <row r="490" spans="1:28" ht="22.5" x14ac:dyDescent="0.25">
      <c r="A490" s="60" t="s">
        <v>793</v>
      </c>
      <c r="B490" s="67">
        <v>170</v>
      </c>
      <c r="C490" s="73" t="s">
        <v>452</v>
      </c>
      <c r="D490" s="69"/>
      <c r="E490" s="72" t="s">
        <v>1029</v>
      </c>
      <c r="F490" s="76">
        <v>2018</v>
      </c>
      <c r="G490" s="77">
        <v>11870</v>
      </c>
      <c r="H490" s="78">
        <v>0</v>
      </c>
      <c r="I490" s="74">
        <v>1</v>
      </c>
      <c r="J490" s="74">
        <v>1</v>
      </c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</row>
    <row r="491" spans="1:28" ht="22.5" x14ac:dyDescent="0.25">
      <c r="A491" s="60" t="s">
        <v>794</v>
      </c>
      <c r="B491" s="67">
        <v>171</v>
      </c>
      <c r="C491" s="73" t="s">
        <v>452</v>
      </c>
      <c r="D491" s="69"/>
      <c r="E491" s="72" t="s">
        <v>1030</v>
      </c>
      <c r="F491" s="76">
        <v>2021</v>
      </c>
      <c r="G491" s="77">
        <v>33016.800000000003</v>
      </c>
      <c r="H491" s="78">
        <v>0</v>
      </c>
      <c r="I491" s="74">
        <v>1</v>
      </c>
      <c r="J491" s="74">
        <v>1</v>
      </c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</row>
    <row r="492" spans="1:28" ht="22.5" x14ac:dyDescent="0.25">
      <c r="A492" s="60" t="s">
        <v>795</v>
      </c>
      <c r="B492" s="67">
        <v>172</v>
      </c>
      <c r="C492" s="73" t="s">
        <v>452</v>
      </c>
      <c r="D492" s="69"/>
      <c r="E492" s="72" t="s">
        <v>1031</v>
      </c>
      <c r="F492" s="76">
        <v>2021</v>
      </c>
      <c r="G492" s="77">
        <v>40880.400000000001</v>
      </c>
      <c r="H492" s="78">
        <v>0</v>
      </c>
      <c r="I492" s="74">
        <v>1</v>
      </c>
      <c r="J492" s="74">
        <v>1</v>
      </c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</row>
    <row r="493" spans="1:28" ht="22.5" x14ac:dyDescent="0.25">
      <c r="A493" s="60" t="s">
        <v>796</v>
      </c>
      <c r="B493" s="67">
        <v>173</v>
      </c>
      <c r="C493" s="73" t="s">
        <v>452</v>
      </c>
      <c r="D493" s="69"/>
      <c r="E493" s="72" t="s">
        <v>1032</v>
      </c>
      <c r="F493" s="76">
        <v>2019</v>
      </c>
      <c r="G493" s="77">
        <v>13600</v>
      </c>
      <c r="H493" s="78">
        <v>0</v>
      </c>
      <c r="I493" s="74">
        <v>1</v>
      </c>
      <c r="J493" s="74">
        <v>1</v>
      </c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</row>
    <row r="494" spans="1:28" ht="33.75" x14ac:dyDescent="0.25">
      <c r="A494" s="60" t="s">
        <v>797</v>
      </c>
      <c r="B494" s="67">
        <v>174</v>
      </c>
      <c r="C494" s="73" t="s">
        <v>452</v>
      </c>
      <c r="D494" s="69"/>
      <c r="E494" s="72" t="s">
        <v>1033</v>
      </c>
      <c r="F494" s="76">
        <v>2017</v>
      </c>
      <c r="G494" s="77">
        <v>4400</v>
      </c>
      <c r="H494" s="78">
        <v>0</v>
      </c>
      <c r="I494" s="74">
        <v>1</v>
      </c>
      <c r="J494" s="74">
        <v>1</v>
      </c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</row>
    <row r="495" spans="1:28" ht="33.75" x14ac:dyDescent="0.25">
      <c r="A495" s="60" t="s">
        <v>797</v>
      </c>
      <c r="B495" s="67">
        <v>175</v>
      </c>
      <c r="C495" s="73" t="s">
        <v>452</v>
      </c>
      <c r="D495" s="69"/>
      <c r="E495" s="72" t="s">
        <v>1034</v>
      </c>
      <c r="F495" s="76">
        <v>2017</v>
      </c>
      <c r="G495" s="77">
        <v>4400</v>
      </c>
      <c r="H495" s="78">
        <v>0</v>
      </c>
      <c r="I495" s="74">
        <v>1</v>
      </c>
      <c r="J495" s="74">
        <v>1</v>
      </c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</row>
    <row r="496" spans="1:28" ht="33.75" x14ac:dyDescent="0.25">
      <c r="A496" s="60" t="s">
        <v>798</v>
      </c>
      <c r="B496" s="67">
        <v>176</v>
      </c>
      <c r="C496" s="73" t="s">
        <v>452</v>
      </c>
      <c r="D496" s="69"/>
      <c r="E496" s="72" t="s">
        <v>1035</v>
      </c>
      <c r="F496" s="76">
        <v>2017</v>
      </c>
      <c r="G496" s="77">
        <v>4800</v>
      </c>
      <c r="H496" s="78">
        <v>0</v>
      </c>
      <c r="I496" s="74">
        <v>1</v>
      </c>
      <c r="J496" s="74">
        <v>1</v>
      </c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</row>
    <row r="497" spans="1:28" ht="33.75" x14ac:dyDescent="0.25">
      <c r="A497" s="60" t="s">
        <v>798</v>
      </c>
      <c r="B497" s="67">
        <v>177</v>
      </c>
      <c r="C497" s="73" t="s">
        <v>452</v>
      </c>
      <c r="D497" s="69"/>
      <c r="E497" s="72" t="s">
        <v>1036</v>
      </c>
      <c r="F497" s="76">
        <v>2017</v>
      </c>
      <c r="G497" s="77">
        <v>4800</v>
      </c>
      <c r="H497" s="78">
        <v>0</v>
      </c>
      <c r="I497" s="74">
        <v>1</v>
      </c>
      <c r="J497" s="74">
        <v>1</v>
      </c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</row>
    <row r="498" spans="1:28" ht="33.75" x14ac:dyDescent="0.25">
      <c r="A498" s="60" t="s">
        <v>799</v>
      </c>
      <c r="B498" s="67">
        <v>178</v>
      </c>
      <c r="C498" s="73" t="s">
        <v>452</v>
      </c>
      <c r="D498" s="69"/>
      <c r="E498" s="72" t="s">
        <v>1037</v>
      </c>
      <c r="F498" s="76">
        <v>2017</v>
      </c>
      <c r="G498" s="77">
        <v>4800</v>
      </c>
      <c r="H498" s="78">
        <v>0</v>
      </c>
      <c r="I498" s="74">
        <v>1</v>
      </c>
      <c r="J498" s="74">
        <v>1</v>
      </c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</row>
    <row r="499" spans="1:28" ht="33.75" x14ac:dyDescent="0.25">
      <c r="A499" s="60" t="s">
        <v>800</v>
      </c>
      <c r="B499" s="67">
        <v>179</v>
      </c>
      <c r="C499" s="73" t="s">
        <v>452</v>
      </c>
      <c r="D499" s="69"/>
      <c r="E499" s="72" t="s">
        <v>1038</v>
      </c>
      <c r="F499" s="76">
        <v>2017</v>
      </c>
      <c r="G499" s="77">
        <v>4400</v>
      </c>
      <c r="H499" s="78">
        <v>0</v>
      </c>
      <c r="I499" s="74">
        <v>1</v>
      </c>
      <c r="J499" s="74">
        <v>1</v>
      </c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</row>
    <row r="500" spans="1:28" ht="22.5" x14ac:dyDescent="0.25">
      <c r="A500" s="60" t="s">
        <v>801</v>
      </c>
      <c r="B500" s="67">
        <v>180</v>
      </c>
      <c r="C500" s="73" t="s">
        <v>452</v>
      </c>
      <c r="D500" s="69"/>
      <c r="E500" s="72" t="s">
        <v>1039</v>
      </c>
      <c r="F500" s="76">
        <v>2021</v>
      </c>
      <c r="G500" s="77">
        <v>15882</v>
      </c>
      <c r="H500" s="78">
        <v>0</v>
      </c>
      <c r="I500" s="74">
        <v>1</v>
      </c>
      <c r="J500" s="74">
        <v>1</v>
      </c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</row>
    <row r="501" spans="1:28" ht="22.5" x14ac:dyDescent="0.25">
      <c r="A501" s="60" t="s">
        <v>802</v>
      </c>
      <c r="B501" s="67">
        <v>181</v>
      </c>
      <c r="C501" s="73" t="s">
        <v>452</v>
      </c>
      <c r="D501" s="69"/>
      <c r="E501" s="72" t="s">
        <v>1040</v>
      </c>
      <c r="F501" s="76">
        <v>2008</v>
      </c>
      <c r="G501" s="77">
        <v>4196</v>
      </c>
      <c r="H501" s="78">
        <v>0</v>
      </c>
      <c r="I501" s="74">
        <v>1</v>
      </c>
      <c r="J501" s="74">
        <v>1</v>
      </c>
      <c r="K501" s="69"/>
      <c r="L501" s="69"/>
      <c r="M501" s="69"/>
      <c r="N501" s="69"/>
      <c r="O501" s="69"/>
      <c r="P501" s="69"/>
      <c r="Q501" s="74">
        <v>1</v>
      </c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</row>
    <row r="502" spans="1:28" ht="22.5" x14ac:dyDescent="0.25">
      <c r="A502" s="60" t="s">
        <v>803</v>
      </c>
      <c r="B502" s="67">
        <v>182</v>
      </c>
      <c r="C502" s="73" t="s">
        <v>452</v>
      </c>
      <c r="D502" s="69"/>
      <c r="E502" s="72" t="s">
        <v>1041</v>
      </c>
      <c r="F502" s="76">
        <v>2017</v>
      </c>
      <c r="G502" s="77">
        <v>3744.2</v>
      </c>
      <c r="H502" s="78">
        <v>0</v>
      </c>
      <c r="I502" s="74">
        <v>1</v>
      </c>
      <c r="J502" s="74">
        <v>1</v>
      </c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</row>
    <row r="503" spans="1:28" ht="22.5" x14ac:dyDescent="0.25">
      <c r="A503" s="60" t="s">
        <v>803</v>
      </c>
      <c r="B503" s="67">
        <v>183</v>
      </c>
      <c r="C503" s="73" t="s">
        <v>452</v>
      </c>
      <c r="D503" s="69"/>
      <c r="E503" s="72" t="s">
        <v>1042</v>
      </c>
      <c r="F503" s="76">
        <v>2017</v>
      </c>
      <c r="G503" s="77">
        <v>3744.2</v>
      </c>
      <c r="H503" s="78">
        <v>0</v>
      </c>
      <c r="I503" s="74">
        <v>1</v>
      </c>
      <c r="J503" s="74">
        <v>1</v>
      </c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</row>
    <row r="504" spans="1:28" ht="22.5" x14ac:dyDescent="0.25">
      <c r="A504" s="60" t="s">
        <v>803</v>
      </c>
      <c r="B504" s="67">
        <v>184</v>
      </c>
      <c r="C504" s="73" t="s">
        <v>452</v>
      </c>
      <c r="D504" s="69"/>
      <c r="E504" s="72" t="s">
        <v>1043</v>
      </c>
      <c r="F504" s="76">
        <v>2017</v>
      </c>
      <c r="G504" s="77">
        <v>3744.2</v>
      </c>
      <c r="H504" s="78">
        <v>0</v>
      </c>
      <c r="I504" s="74">
        <v>1</v>
      </c>
      <c r="J504" s="74">
        <v>1</v>
      </c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</row>
    <row r="505" spans="1:28" ht="22.5" x14ac:dyDescent="0.25">
      <c r="A505" s="60" t="s">
        <v>803</v>
      </c>
      <c r="B505" s="67">
        <v>185</v>
      </c>
      <c r="C505" s="73" t="s">
        <v>452</v>
      </c>
      <c r="D505" s="69"/>
      <c r="E505" s="72" t="s">
        <v>1044</v>
      </c>
      <c r="F505" s="76">
        <v>2017</v>
      </c>
      <c r="G505" s="77">
        <v>3744.2</v>
      </c>
      <c r="H505" s="78">
        <v>0</v>
      </c>
      <c r="I505" s="74">
        <v>1</v>
      </c>
      <c r="J505" s="74">
        <v>1</v>
      </c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</row>
    <row r="506" spans="1:28" ht="22.5" x14ac:dyDescent="0.25">
      <c r="A506" s="60" t="s">
        <v>803</v>
      </c>
      <c r="B506" s="67">
        <v>186</v>
      </c>
      <c r="C506" s="73" t="s">
        <v>452</v>
      </c>
      <c r="D506" s="69"/>
      <c r="E506" s="72" t="s">
        <v>1045</v>
      </c>
      <c r="F506" s="76">
        <v>2017</v>
      </c>
      <c r="G506" s="77">
        <v>3744.2</v>
      </c>
      <c r="H506" s="78">
        <v>0</v>
      </c>
      <c r="I506" s="74">
        <v>1</v>
      </c>
      <c r="J506" s="74">
        <v>1</v>
      </c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</row>
    <row r="507" spans="1:28" ht="22.5" x14ac:dyDescent="0.25">
      <c r="A507" s="60" t="s">
        <v>804</v>
      </c>
      <c r="B507" s="67">
        <v>187</v>
      </c>
      <c r="C507" s="73" t="s">
        <v>452</v>
      </c>
      <c r="D507" s="69"/>
      <c r="E507" s="72" t="s">
        <v>1046</v>
      </c>
      <c r="F507" s="76">
        <v>2021</v>
      </c>
      <c r="G507" s="77">
        <v>32581.200000000001</v>
      </c>
      <c r="H507" s="78">
        <v>0</v>
      </c>
      <c r="I507" s="74">
        <v>1</v>
      </c>
      <c r="J507" s="74">
        <v>1</v>
      </c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</row>
    <row r="508" spans="1:28" ht="22.5" x14ac:dyDescent="0.25">
      <c r="A508" s="60" t="s">
        <v>805</v>
      </c>
      <c r="B508" s="67">
        <v>188</v>
      </c>
      <c r="C508" s="73" t="s">
        <v>452</v>
      </c>
      <c r="D508" s="69"/>
      <c r="E508" s="72" t="s">
        <v>1047</v>
      </c>
      <c r="F508" s="76">
        <v>2007</v>
      </c>
      <c r="G508" s="77">
        <v>3525.84</v>
      </c>
      <c r="H508" s="78">
        <v>0</v>
      </c>
      <c r="I508" s="74">
        <v>1</v>
      </c>
      <c r="J508" s="74">
        <v>1</v>
      </c>
      <c r="K508" s="69"/>
      <c r="L508" s="69"/>
      <c r="M508" s="69"/>
      <c r="N508" s="69"/>
      <c r="O508" s="69"/>
      <c r="P508" s="69"/>
      <c r="Q508" s="74">
        <v>1</v>
      </c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</row>
    <row r="509" spans="1:28" ht="22.5" x14ac:dyDescent="0.25">
      <c r="A509" s="60" t="s">
        <v>805</v>
      </c>
      <c r="B509" s="67">
        <v>189</v>
      </c>
      <c r="C509" s="73" t="s">
        <v>452</v>
      </c>
      <c r="D509" s="69"/>
      <c r="E509" s="72" t="s">
        <v>1048</v>
      </c>
      <c r="F509" s="76">
        <v>2007</v>
      </c>
      <c r="G509" s="77">
        <v>4088.92</v>
      </c>
      <c r="H509" s="78">
        <v>0</v>
      </c>
      <c r="I509" s="74">
        <v>1</v>
      </c>
      <c r="J509" s="74">
        <v>1</v>
      </c>
      <c r="K509" s="69"/>
      <c r="L509" s="69"/>
      <c r="M509" s="69"/>
      <c r="N509" s="69"/>
      <c r="O509" s="69"/>
      <c r="P509" s="69"/>
      <c r="Q509" s="74">
        <v>1</v>
      </c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</row>
    <row r="510" spans="1:28" ht="22.5" x14ac:dyDescent="0.25">
      <c r="A510" s="60" t="s">
        <v>805</v>
      </c>
      <c r="B510" s="67">
        <v>190</v>
      </c>
      <c r="C510" s="73" t="s">
        <v>452</v>
      </c>
      <c r="D510" s="69"/>
      <c r="E510" s="72" t="s">
        <v>1049</v>
      </c>
      <c r="F510" s="76">
        <v>2011</v>
      </c>
      <c r="G510" s="77">
        <v>3525.84</v>
      </c>
      <c r="H510" s="78">
        <v>0</v>
      </c>
      <c r="I510" s="74">
        <v>1</v>
      </c>
      <c r="J510" s="74">
        <v>1</v>
      </c>
      <c r="K510" s="69"/>
      <c r="L510" s="69"/>
      <c r="M510" s="69"/>
      <c r="N510" s="69"/>
      <c r="O510" s="69"/>
      <c r="P510" s="69"/>
      <c r="Q510" s="74">
        <v>1</v>
      </c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</row>
    <row r="511" spans="1:28" ht="22.5" x14ac:dyDescent="0.25">
      <c r="A511" s="60" t="s">
        <v>805</v>
      </c>
      <c r="B511" s="67">
        <v>191</v>
      </c>
      <c r="C511" s="73" t="s">
        <v>452</v>
      </c>
      <c r="D511" s="69"/>
      <c r="E511" s="72" t="s">
        <v>1050</v>
      </c>
      <c r="F511" s="76">
        <v>2011</v>
      </c>
      <c r="G511" s="77">
        <v>3525.84</v>
      </c>
      <c r="H511" s="78">
        <v>0</v>
      </c>
      <c r="I511" s="74">
        <v>1</v>
      </c>
      <c r="J511" s="74">
        <v>1</v>
      </c>
      <c r="K511" s="69"/>
      <c r="L511" s="69"/>
      <c r="M511" s="69"/>
      <c r="N511" s="69"/>
      <c r="O511" s="69"/>
      <c r="P511" s="69"/>
      <c r="Q511" s="74">
        <v>1</v>
      </c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</row>
    <row r="512" spans="1:28" ht="22.5" x14ac:dyDescent="0.25">
      <c r="A512" s="60" t="s">
        <v>805</v>
      </c>
      <c r="B512" s="67">
        <v>192</v>
      </c>
      <c r="C512" s="73" t="s">
        <v>452</v>
      </c>
      <c r="D512" s="69"/>
      <c r="E512" s="72" t="s">
        <v>1051</v>
      </c>
      <c r="F512" s="76">
        <v>2011</v>
      </c>
      <c r="G512" s="77">
        <v>3525.84</v>
      </c>
      <c r="H512" s="78">
        <v>0</v>
      </c>
      <c r="I512" s="74">
        <v>1</v>
      </c>
      <c r="J512" s="74">
        <v>1</v>
      </c>
      <c r="K512" s="69"/>
      <c r="L512" s="69"/>
      <c r="M512" s="69"/>
      <c r="N512" s="69"/>
      <c r="O512" s="69"/>
      <c r="P512" s="69"/>
      <c r="Q512" s="74">
        <v>1</v>
      </c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</row>
    <row r="513" spans="1:28" ht="22.5" x14ac:dyDescent="0.25">
      <c r="A513" s="60" t="s">
        <v>805</v>
      </c>
      <c r="B513" s="67">
        <v>193</v>
      </c>
      <c r="C513" s="73" t="s">
        <v>452</v>
      </c>
      <c r="D513" s="69"/>
      <c r="E513" s="72" t="s">
        <v>1052</v>
      </c>
      <c r="F513" s="76">
        <v>2011</v>
      </c>
      <c r="G513" s="77">
        <v>4088.93</v>
      </c>
      <c r="H513" s="78">
        <v>0</v>
      </c>
      <c r="I513" s="74">
        <v>1</v>
      </c>
      <c r="J513" s="74">
        <v>1</v>
      </c>
      <c r="K513" s="69"/>
      <c r="L513" s="69"/>
      <c r="M513" s="69"/>
      <c r="N513" s="69"/>
      <c r="O513" s="69"/>
      <c r="P513" s="69"/>
      <c r="Q513" s="74">
        <v>1</v>
      </c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</row>
    <row r="514" spans="1:28" ht="22.5" x14ac:dyDescent="0.25">
      <c r="A514" s="60" t="s">
        <v>806</v>
      </c>
      <c r="B514" s="67">
        <v>194</v>
      </c>
      <c r="C514" s="73" t="s">
        <v>452</v>
      </c>
      <c r="D514" s="69"/>
      <c r="E514" s="72" t="s">
        <v>1053</v>
      </c>
      <c r="F514" s="76">
        <v>2014</v>
      </c>
      <c r="G514" s="77">
        <v>15000</v>
      </c>
      <c r="H514" s="78">
        <v>0</v>
      </c>
      <c r="I514" s="74">
        <v>1</v>
      </c>
      <c r="J514" s="74">
        <v>1</v>
      </c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</row>
    <row r="515" spans="1:28" ht="33.75" x14ac:dyDescent="0.25">
      <c r="A515" s="60" t="s">
        <v>807</v>
      </c>
      <c r="B515" s="67">
        <v>195</v>
      </c>
      <c r="C515" s="73" t="s">
        <v>452</v>
      </c>
      <c r="D515" s="69"/>
      <c r="E515" s="72" t="s">
        <v>1054</v>
      </c>
      <c r="F515" s="76">
        <v>2022</v>
      </c>
      <c r="G515" s="77">
        <v>48000</v>
      </c>
      <c r="H515" s="78">
        <v>0</v>
      </c>
      <c r="I515" s="74">
        <v>1</v>
      </c>
      <c r="J515" s="74">
        <v>1</v>
      </c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</row>
    <row r="516" spans="1:28" ht="22.5" x14ac:dyDescent="0.25">
      <c r="A516" s="60" t="s">
        <v>808</v>
      </c>
      <c r="B516" s="67">
        <v>196</v>
      </c>
      <c r="C516" s="73" t="s">
        <v>452</v>
      </c>
      <c r="D516" s="69"/>
      <c r="E516" s="72" t="s">
        <v>1055</v>
      </c>
      <c r="F516" s="76">
        <v>2008</v>
      </c>
      <c r="G516" s="77">
        <v>18500</v>
      </c>
      <c r="H516" s="78">
        <v>0</v>
      </c>
      <c r="I516" s="74">
        <v>1</v>
      </c>
      <c r="J516" s="74">
        <v>1</v>
      </c>
      <c r="K516" s="69"/>
      <c r="L516" s="69"/>
      <c r="M516" s="69"/>
      <c r="N516" s="69"/>
      <c r="O516" s="69"/>
      <c r="P516" s="69"/>
      <c r="Q516" s="74">
        <v>1</v>
      </c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</row>
    <row r="517" spans="1:28" ht="22.5" x14ac:dyDescent="0.25">
      <c r="A517" s="60" t="s">
        <v>808</v>
      </c>
      <c r="B517" s="67">
        <v>197</v>
      </c>
      <c r="C517" s="73" t="s">
        <v>452</v>
      </c>
      <c r="D517" s="69"/>
      <c r="E517" s="72" t="s">
        <v>1056</v>
      </c>
      <c r="F517" s="76">
        <v>2008</v>
      </c>
      <c r="G517" s="77">
        <v>18499.990000000002</v>
      </c>
      <c r="H517" s="78">
        <v>0</v>
      </c>
      <c r="I517" s="74">
        <v>1</v>
      </c>
      <c r="J517" s="74">
        <v>1</v>
      </c>
      <c r="K517" s="69"/>
      <c r="L517" s="69"/>
      <c r="M517" s="69"/>
      <c r="N517" s="69"/>
      <c r="O517" s="69"/>
      <c r="P517" s="69"/>
      <c r="Q517" s="74">
        <v>1</v>
      </c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</row>
    <row r="518" spans="1:28" ht="22.5" x14ac:dyDescent="0.25">
      <c r="A518" s="60" t="s">
        <v>808</v>
      </c>
      <c r="B518" s="67">
        <v>198</v>
      </c>
      <c r="C518" s="73" t="s">
        <v>452</v>
      </c>
      <c r="D518" s="69"/>
      <c r="E518" s="72" t="s">
        <v>1057</v>
      </c>
      <c r="F518" s="76">
        <v>2008</v>
      </c>
      <c r="G518" s="77">
        <v>19750</v>
      </c>
      <c r="H518" s="78">
        <v>0</v>
      </c>
      <c r="I518" s="74">
        <v>1</v>
      </c>
      <c r="J518" s="74">
        <v>1</v>
      </c>
      <c r="K518" s="69"/>
      <c r="L518" s="69"/>
      <c r="M518" s="69"/>
      <c r="N518" s="69"/>
      <c r="O518" s="69"/>
      <c r="P518" s="69"/>
      <c r="Q518" s="74">
        <v>1</v>
      </c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</row>
    <row r="519" spans="1:28" ht="22.5" x14ac:dyDescent="0.25">
      <c r="A519" s="60" t="s">
        <v>808</v>
      </c>
      <c r="B519" s="67">
        <v>199</v>
      </c>
      <c r="C519" s="73" t="s">
        <v>452</v>
      </c>
      <c r="D519" s="69"/>
      <c r="E519" s="72" t="s">
        <v>1058</v>
      </c>
      <c r="F519" s="76">
        <v>2008</v>
      </c>
      <c r="G519" s="77">
        <v>19750</v>
      </c>
      <c r="H519" s="78">
        <v>0</v>
      </c>
      <c r="I519" s="74">
        <v>1</v>
      </c>
      <c r="J519" s="74">
        <v>1</v>
      </c>
      <c r="K519" s="69"/>
      <c r="L519" s="69"/>
      <c r="M519" s="69"/>
      <c r="N519" s="69"/>
      <c r="O519" s="69"/>
      <c r="P519" s="69"/>
      <c r="Q519" s="74">
        <v>1</v>
      </c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</row>
    <row r="520" spans="1:28" ht="22.5" x14ac:dyDescent="0.25">
      <c r="A520" s="60" t="s">
        <v>809</v>
      </c>
      <c r="B520" s="67">
        <v>200</v>
      </c>
      <c r="C520" s="73" t="s">
        <v>452</v>
      </c>
      <c r="D520" s="69"/>
      <c r="E520" s="72" t="s">
        <v>1059</v>
      </c>
      <c r="F520" s="76">
        <v>2014</v>
      </c>
      <c r="G520" s="77">
        <v>18502.400000000001</v>
      </c>
      <c r="H520" s="78">
        <v>0</v>
      </c>
      <c r="I520" s="74">
        <v>1</v>
      </c>
      <c r="J520" s="74">
        <v>1</v>
      </c>
      <c r="K520" s="69"/>
      <c r="L520" s="69"/>
      <c r="M520" s="69"/>
      <c r="N520" s="69"/>
      <c r="O520" s="69"/>
      <c r="P520" s="69"/>
      <c r="Q520" s="74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</row>
    <row r="521" spans="1:28" ht="22.5" x14ac:dyDescent="0.25">
      <c r="A521" s="60" t="s">
        <v>809</v>
      </c>
      <c r="B521" s="70">
        <v>201</v>
      </c>
      <c r="C521" s="73" t="s">
        <v>452</v>
      </c>
      <c r="D521" s="71"/>
      <c r="E521" s="72" t="s">
        <v>1060</v>
      </c>
      <c r="F521" s="76">
        <v>2014</v>
      </c>
      <c r="G521" s="77">
        <v>18502.400000000001</v>
      </c>
      <c r="H521" s="78">
        <v>0</v>
      </c>
      <c r="I521" s="74">
        <v>1</v>
      </c>
      <c r="J521" s="74">
        <v>1</v>
      </c>
      <c r="K521" s="71"/>
      <c r="L521" s="71"/>
      <c r="M521" s="71"/>
      <c r="N521" s="71"/>
      <c r="O521" s="71"/>
      <c r="P521" s="71"/>
      <c r="Q521" s="74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</row>
    <row r="522" spans="1:28" ht="22.5" x14ac:dyDescent="0.25">
      <c r="A522" s="60" t="s">
        <v>809</v>
      </c>
      <c r="B522" s="70">
        <v>202</v>
      </c>
      <c r="C522" s="73" t="s">
        <v>452</v>
      </c>
      <c r="D522" s="71"/>
      <c r="E522" s="72" t="s">
        <v>1061</v>
      </c>
      <c r="F522" s="76">
        <v>2014</v>
      </c>
      <c r="G522" s="77">
        <v>18502.400000000001</v>
      </c>
      <c r="H522" s="78">
        <v>0</v>
      </c>
      <c r="I522" s="74">
        <v>1</v>
      </c>
      <c r="J522" s="74">
        <v>1</v>
      </c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</row>
    <row r="523" spans="1:28" ht="33.75" x14ac:dyDescent="0.25">
      <c r="A523" s="60" t="s">
        <v>810</v>
      </c>
      <c r="B523" s="70">
        <v>203</v>
      </c>
      <c r="C523" s="73" t="s">
        <v>452</v>
      </c>
      <c r="D523" s="71"/>
      <c r="E523" s="72" t="s">
        <v>1062</v>
      </c>
      <c r="F523" s="76">
        <v>2012</v>
      </c>
      <c r="G523" s="77">
        <v>13800</v>
      </c>
      <c r="H523" s="78">
        <v>0</v>
      </c>
      <c r="I523" s="74">
        <v>1</v>
      </c>
      <c r="J523" s="74">
        <v>1</v>
      </c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</row>
    <row r="524" spans="1:28" ht="33.75" x14ac:dyDescent="0.25">
      <c r="A524" s="60" t="s">
        <v>811</v>
      </c>
      <c r="B524" s="70">
        <v>204</v>
      </c>
      <c r="C524" s="73" t="s">
        <v>452</v>
      </c>
      <c r="D524" s="71"/>
      <c r="E524" s="72" t="s">
        <v>1063</v>
      </c>
      <c r="F524" s="76">
        <v>2012</v>
      </c>
      <c r="G524" s="77">
        <v>14620</v>
      </c>
      <c r="H524" s="78">
        <v>0</v>
      </c>
      <c r="I524" s="74">
        <v>1</v>
      </c>
      <c r="J524" s="74">
        <v>1</v>
      </c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</row>
    <row r="525" spans="1:28" ht="33.75" x14ac:dyDescent="0.25">
      <c r="A525" s="60" t="s">
        <v>812</v>
      </c>
      <c r="B525" s="70">
        <v>205</v>
      </c>
      <c r="C525" s="73" t="s">
        <v>452</v>
      </c>
      <c r="D525" s="71"/>
      <c r="E525" s="72" t="s">
        <v>1064</v>
      </c>
      <c r="F525" s="76">
        <v>2014</v>
      </c>
      <c r="G525" s="77">
        <v>3500</v>
      </c>
      <c r="H525" s="78">
        <v>0</v>
      </c>
      <c r="I525" s="74">
        <v>1</v>
      </c>
      <c r="J525" s="74">
        <v>1</v>
      </c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</row>
    <row r="526" spans="1:28" ht="22.5" x14ac:dyDescent="0.25">
      <c r="A526" s="60" t="s">
        <v>813</v>
      </c>
      <c r="B526" s="70">
        <v>206</v>
      </c>
      <c r="C526" s="73" t="s">
        <v>452</v>
      </c>
      <c r="D526" s="71"/>
      <c r="E526" s="72" t="s">
        <v>1065</v>
      </c>
      <c r="F526" s="76">
        <v>2014</v>
      </c>
      <c r="G526" s="77">
        <v>16000</v>
      </c>
      <c r="H526" s="78">
        <v>0</v>
      </c>
      <c r="I526" s="74">
        <v>1</v>
      </c>
      <c r="J526" s="74">
        <v>1</v>
      </c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</row>
    <row r="527" spans="1:28" ht="22.5" x14ac:dyDescent="0.25">
      <c r="A527" s="60" t="s">
        <v>813</v>
      </c>
      <c r="B527" s="70">
        <v>207</v>
      </c>
      <c r="C527" s="73" t="s">
        <v>452</v>
      </c>
      <c r="D527" s="71"/>
      <c r="E527" s="72" t="s">
        <v>1066</v>
      </c>
      <c r="F527" s="76">
        <v>2014</v>
      </c>
      <c r="G527" s="77">
        <v>16000</v>
      </c>
      <c r="H527" s="78">
        <v>0</v>
      </c>
      <c r="I527" s="74">
        <v>1</v>
      </c>
      <c r="J527" s="74">
        <v>1</v>
      </c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</row>
    <row r="528" spans="1:28" ht="22.5" x14ac:dyDescent="0.25">
      <c r="A528" s="60" t="s">
        <v>814</v>
      </c>
      <c r="B528" s="70">
        <v>208</v>
      </c>
      <c r="C528" s="73" t="s">
        <v>452</v>
      </c>
      <c r="D528" s="71"/>
      <c r="E528" s="72" t="s">
        <v>1067</v>
      </c>
      <c r="F528" s="76">
        <v>2003</v>
      </c>
      <c r="G528" s="77">
        <v>5701.06</v>
      </c>
      <c r="H528" s="78">
        <v>0</v>
      </c>
      <c r="I528" s="74">
        <v>1</v>
      </c>
      <c r="J528" s="74">
        <v>1</v>
      </c>
      <c r="K528" s="71"/>
      <c r="L528" s="71"/>
      <c r="M528" s="71"/>
      <c r="N528" s="71"/>
      <c r="O528" s="71"/>
      <c r="P528" s="71"/>
      <c r="Q528" s="74">
        <v>1</v>
      </c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</row>
    <row r="529" spans="1:28" ht="22.5" x14ac:dyDescent="0.25">
      <c r="A529" s="60" t="s">
        <v>815</v>
      </c>
      <c r="B529" s="70">
        <v>209</v>
      </c>
      <c r="C529" s="73" t="s">
        <v>452</v>
      </c>
      <c r="D529" s="71"/>
      <c r="E529" s="72" t="s">
        <v>1068</v>
      </c>
      <c r="F529" s="76">
        <v>2010</v>
      </c>
      <c r="G529" s="77">
        <v>8251</v>
      </c>
      <c r="H529" s="78">
        <v>0</v>
      </c>
      <c r="I529" s="74">
        <v>1</v>
      </c>
      <c r="J529" s="74">
        <v>1</v>
      </c>
      <c r="K529" s="71"/>
      <c r="L529" s="71"/>
      <c r="M529" s="71"/>
      <c r="N529" s="71"/>
      <c r="O529" s="71"/>
      <c r="P529" s="71"/>
      <c r="Q529" s="74">
        <v>1</v>
      </c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</row>
    <row r="530" spans="1:28" ht="45" x14ac:dyDescent="0.25">
      <c r="A530" s="60" t="s">
        <v>816</v>
      </c>
      <c r="B530" s="70">
        <v>210</v>
      </c>
      <c r="C530" s="73" t="s">
        <v>452</v>
      </c>
      <c r="D530" s="71"/>
      <c r="E530" s="72" t="s">
        <v>1069</v>
      </c>
      <c r="F530" s="76">
        <v>2014</v>
      </c>
      <c r="G530" s="77">
        <v>10000</v>
      </c>
      <c r="H530" s="78">
        <v>0</v>
      </c>
      <c r="I530" s="74">
        <v>1</v>
      </c>
      <c r="J530" s="74">
        <v>1</v>
      </c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</row>
    <row r="531" spans="1:28" ht="45" x14ac:dyDescent="0.25">
      <c r="A531" s="60" t="s">
        <v>816</v>
      </c>
      <c r="B531" s="70">
        <v>211</v>
      </c>
      <c r="C531" s="73" t="s">
        <v>452</v>
      </c>
      <c r="D531" s="71"/>
      <c r="E531" s="72" t="s">
        <v>1070</v>
      </c>
      <c r="F531" s="76">
        <v>2014</v>
      </c>
      <c r="G531" s="77">
        <v>10000</v>
      </c>
      <c r="H531" s="78">
        <v>0</v>
      </c>
      <c r="I531" s="74">
        <v>1</v>
      </c>
      <c r="J531" s="74">
        <v>1</v>
      </c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</row>
    <row r="532" spans="1:28" ht="22.5" x14ac:dyDescent="0.25">
      <c r="A532" s="60" t="s">
        <v>817</v>
      </c>
      <c r="B532" s="70">
        <v>212</v>
      </c>
      <c r="C532" s="73" t="s">
        <v>452</v>
      </c>
      <c r="D532" s="71"/>
      <c r="E532" s="72" t="s">
        <v>1071</v>
      </c>
      <c r="F532" s="76">
        <v>2003</v>
      </c>
      <c r="G532" s="77">
        <v>3908.88</v>
      </c>
      <c r="H532" s="78">
        <v>0</v>
      </c>
      <c r="I532" s="74">
        <v>1</v>
      </c>
      <c r="J532" s="74">
        <v>1</v>
      </c>
      <c r="K532" s="71"/>
      <c r="L532" s="71"/>
      <c r="M532" s="71"/>
      <c r="N532" s="71"/>
      <c r="O532" s="71"/>
      <c r="P532" s="71"/>
      <c r="Q532" s="74">
        <v>1</v>
      </c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</row>
    <row r="533" spans="1:28" ht="22.5" x14ac:dyDescent="0.25">
      <c r="A533" s="60" t="s">
        <v>817</v>
      </c>
      <c r="B533" s="70">
        <v>213</v>
      </c>
      <c r="C533" s="73" t="s">
        <v>452</v>
      </c>
      <c r="D533" s="71"/>
      <c r="E533" s="72" t="s">
        <v>1072</v>
      </c>
      <c r="F533" s="76">
        <v>2003</v>
      </c>
      <c r="G533" s="77">
        <v>3908.88</v>
      </c>
      <c r="H533" s="78">
        <v>0</v>
      </c>
      <c r="I533" s="74">
        <v>1</v>
      </c>
      <c r="J533" s="74">
        <v>1</v>
      </c>
      <c r="K533" s="71"/>
      <c r="L533" s="71"/>
      <c r="M533" s="71"/>
      <c r="N533" s="71"/>
      <c r="O533" s="71"/>
      <c r="P533" s="71"/>
      <c r="Q533" s="74">
        <v>1</v>
      </c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</row>
    <row r="534" spans="1:28" ht="22.5" x14ac:dyDescent="0.25">
      <c r="A534" s="60" t="s">
        <v>818</v>
      </c>
      <c r="B534" s="70">
        <v>214</v>
      </c>
      <c r="C534" s="73" t="s">
        <v>452</v>
      </c>
      <c r="D534" s="71"/>
      <c r="E534" s="72" t="s">
        <v>1073</v>
      </c>
      <c r="F534" s="76">
        <v>2008</v>
      </c>
      <c r="G534" s="77">
        <v>3270.82</v>
      </c>
      <c r="H534" s="78">
        <v>0</v>
      </c>
      <c r="I534" s="74">
        <v>1</v>
      </c>
      <c r="J534" s="74">
        <v>1</v>
      </c>
      <c r="K534" s="71"/>
      <c r="L534" s="71"/>
      <c r="M534" s="71"/>
      <c r="N534" s="71"/>
      <c r="O534" s="71"/>
      <c r="P534" s="71"/>
      <c r="Q534" s="74">
        <v>1</v>
      </c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</row>
    <row r="535" spans="1:28" ht="22.5" x14ac:dyDescent="0.25">
      <c r="A535" s="60" t="s">
        <v>818</v>
      </c>
      <c r="B535" s="70">
        <v>215</v>
      </c>
      <c r="C535" s="73" t="s">
        <v>452</v>
      </c>
      <c r="D535" s="71"/>
      <c r="E535" s="72" t="s">
        <v>1074</v>
      </c>
      <c r="F535" s="76">
        <v>2008</v>
      </c>
      <c r="G535" s="77">
        <v>3270.82</v>
      </c>
      <c r="H535" s="78">
        <v>0</v>
      </c>
      <c r="I535" s="74">
        <v>1</v>
      </c>
      <c r="J535" s="74">
        <v>1</v>
      </c>
      <c r="K535" s="71"/>
      <c r="L535" s="71"/>
      <c r="M535" s="71"/>
      <c r="N535" s="71"/>
      <c r="O535" s="71"/>
      <c r="P535" s="71"/>
      <c r="Q535" s="74">
        <v>1</v>
      </c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</row>
    <row r="536" spans="1:28" ht="22.5" x14ac:dyDescent="0.25">
      <c r="A536" s="60" t="s">
        <v>818</v>
      </c>
      <c r="B536" s="70">
        <v>216</v>
      </c>
      <c r="C536" s="73" t="s">
        <v>452</v>
      </c>
      <c r="D536" s="71"/>
      <c r="E536" s="72" t="s">
        <v>1075</v>
      </c>
      <c r="F536" s="76">
        <v>2008</v>
      </c>
      <c r="G536" s="77">
        <v>3270.82</v>
      </c>
      <c r="H536" s="78">
        <v>0</v>
      </c>
      <c r="I536" s="74">
        <v>1</v>
      </c>
      <c r="J536" s="74">
        <v>1</v>
      </c>
      <c r="K536" s="71"/>
      <c r="L536" s="71"/>
      <c r="M536" s="71"/>
      <c r="N536" s="71"/>
      <c r="O536" s="71"/>
      <c r="P536" s="71"/>
      <c r="Q536" s="74">
        <v>1</v>
      </c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</row>
    <row r="537" spans="1:28" ht="22.5" x14ac:dyDescent="0.25">
      <c r="A537" s="60" t="s">
        <v>818</v>
      </c>
      <c r="B537" s="70">
        <v>217</v>
      </c>
      <c r="C537" s="73" t="s">
        <v>452</v>
      </c>
      <c r="D537" s="71"/>
      <c r="E537" s="72" t="s">
        <v>1076</v>
      </c>
      <c r="F537" s="76">
        <v>2008</v>
      </c>
      <c r="G537" s="77">
        <v>3270.82</v>
      </c>
      <c r="H537" s="78">
        <v>0</v>
      </c>
      <c r="I537" s="74">
        <v>1</v>
      </c>
      <c r="J537" s="74">
        <v>1</v>
      </c>
      <c r="K537" s="71"/>
      <c r="L537" s="71"/>
      <c r="M537" s="71"/>
      <c r="N537" s="71"/>
      <c r="O537" s="71"/>
      <c r="P537" s="71"/>
      <c r="Q537" s="74">
        <v>1</v>
      </c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</row>
    <row r="538" spans="1:28" ht="22.5" x14ac:dyDescent="0.25">
      <c r="A538" s="60" t="s">
        <v>818</v>
      </c>
      <c r="B538" s="70">
        <v>218</v>
      </c>
      <c r="C538" s="73" t="s">
        <v>452</v>
      </c>
      <c r="D538" s="71"/>
      <c r="E538" s="72" t="s">
        <v>1077</v>
      </c>
      <c r="F538" s="76">
        <v>2008</v>
      </c>
      <c r="G538" s="77">
        <v>3270.82</v>
      </c>
      <c r="H538" s="78">
        <v>0</v>
      </c>
      <c r="I538" s="74">
        <v>1</v>
      </c>
      <c r="J538" s="74">
        <v>1</v>
      </c>
      <c r="K538" s="71"/>
      <c r="L538" s="71"/>
      <c r="M538" s="71"/>
      <c r="N538" s="71"/>
      <c r="O538" s="71"/>
      <c r="P538" s="71"/>
      <c r="Q538" s="74">
        <v>1</v>
      </c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</row>
    <row r="539" spans="1:28" ht="22.5" x14ac:dyDescent="0.25">
      <c r="A539" s="60" t="s">
        <v>818</v>
      </c>
      <c r="B539" s="70">
        <v>219</v>
      </c>
      <c r="C539" s="73" t="s">
        <v>452</v>
      </c>
      <c r="D539" s="71"/>
      <c r="E539" s="72" t="s">
        <v>1078</v>
      </c>
      <c r="F539" s="76">
        <v>2008</v>
      </c>
      <c r="G539" s="77">
        <v>3270.82</v>
      </c>
      <c r="H539" s="78">
        <v>0</v>
      </c>
      <c r="I539" s="74">
        <v>1</v>
      </c>
      <c r="J539" s="74">
        <v>1</v>
      </c>
      <c r="K539" s="71"/>
      <c r="L539" s="71"/>
      <c r="M539" s="71"/>
      <c r="N539" s="71"/>
      <c r="O539" s="71"/>
      <c r="P539" s="71"/>
      <c r="Q539" s="74">
        <v>1</v>
      </c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</row>
    <row r="540" spans="1:28" ht="22.5" x14ac:dyDescent="0.25">
      <c r="A540" s="60" t="s">
        <v>818</v>
      </c>
      <c r="B540" s="70">
        <v>220</v>
      </c>
      <c r="C540" s="73" t="s">
        <v>452</v>
      </c>
      <c r="D540" s="71"/>
      <c r="E540" s="72" t="s">
        <v>1079</v>
      </c>
      <c r="F540" s="76">
        <v>2008</v>
      </c>
      <c r="G540" s="77">
        <v>3270.82</v>
      </c>
      <c r="H540" s="78">
        <v>0</v>
      </c>
      <c r="I540" s="74">
        <v>1</v>
      </c>
      <c r="J540" s="74">
        <v>1</v>
      </c>
      <c r="K540" s="71"/>
      <c r="L540" s="71"/>
      <c r="M540" s="71"/>
      <c r="N540" s="71"/>
      <c r="O540" s="71"/>
      <c r="P540" s="71"/>
      <c r="Q540" s="74">
        <v>1</v>
      </c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</row>
    <row r="541" spans="1:28" ht="22.5" x14ac:dyDescent="0.25">
      <c r="A541" s="60" t="s">
        <v>818</v>
      </c>
      <c r="B541" s="70">
        <v>221</v>
      </c>
      <c r="C541" s="73" t="s">
        <v>452</v>
      </c>
      <c r="D541" s="71"/>
      <c r="E541" s="72" t="s">
        <v>1080</v>
      </c>
      <c r="F541" s="76">
        <v>2008</v>
      </c>
      <c r="G541" s="77">
        <v>3270.82</v>
      </c>
      <c r="H541" s="78">
        <v>0</v>
      </c>
      <c r="I541" s="74">
        <v>1</v>
      </c>
      <c r="J541" s="74">
        <v>1</v>
      </c>
      <c r="K541" s="71"/>
      <c r="L541" s="71"/>
      <c r="M541" s="71"/>
      <c r="N541" s="71"/>
      <c r="O541" s="71"/>
      <c r="P541" s="71"/>
      <c r="Q541" s="74">
        <v>1</v>
      </c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</row>
    <row r="542" spans="1:28" ht="22.5" x14ac:dyDescent="0.25">
      <c r="A542" s="60" t="s">
        <v>818</v>
      </c>
      <c r="B542" s="70">
        <v>222</v>
      </c>
      <c r="C542" s="73" t="s">
        <v>452</v>
      </c>
      <c r="D542" s="71"/>
      <c r="E542" s="72" t="s">
        <v>1081</v>
      </c>
      <c r="F542" s="76">
        <v>2008</v>
      </c>
      <c r="G542" s="77">
        <v>3270.82</v>
      </c>
      <c r="H542" s="78">
        <v>0</v>
      </c>
      <c r="I542" s="74">
        <v>1</v>
      </c>
      <c r="J542" s="74">
        <v>1</v>
      </c>
      <c r="K542" s="71"/>
      <c r="L542" s="71"/>
      <c r="M542" s="71"/>
      <c r="N542" s="71"/>
      <c r="O542" s="71"/>
      <c r="P542" s="71"/>
      <c r="Q542" s="74">
        <v>1</v>
      </c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</row>
    <row r="543" spans="1:28" ht="22.5" x14ac:dyDescent="0.25">
      <c r="A543" s="60" t="s">
        <v>818</v>
      </c>
      <c r="B543" s="70">
        <v>223</v>
      </c>
      <c r="C543" s="73" t="s">
        <v>452</v>
      </c>
      <c r="D543" s="71"/>
      <c r="E543" s="72" t="s">
        <v>1082</v>
      </c>
      <c r="F543" s="76">
        <v>2008</v>
      </c>
      <c r="G543" s="77">
        <v>3270.82</v>
      </c>
      <c r="H543" s="78">
        <v>0</v>
      </c>
      <c r="I543" s="74">
        <v>1</v>
      </c>
      <c r="J543" s="74">
        <v>1</v>
      </c>
      <c r="K543" s="71"/>
      <c r="L543" s="71"/>
      <c r="M543" s="71"/>
      <c r="N543" s="71"/>
      <c r="O543" s="71"/>
      <c r="P543" s="71"/>
      <c r="Q543" s="74">
        <v>1</v>
      </c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</row>
    <row r="544" spans="1:28" ht="22.5" x14ac:dyDescent="0.25">
      <c r="A544" s="60" t="s">
        <v>818</v>
      </c>
      <c r="B544" s="70">
        <v>224</v>
      </c>
      <c r="C544" s="73" t="s">
        <v>452</v>
      </c>
      <c r="D544" s="71"/>
      <c r="E544" s="72" t="s">
        <v>1083</v>
      </c>
      <c r="F544" s="76">
        <v>2008</v>
      </c>
      <c r="G544" s="77">
        <v>3270.82</v>
      </c>
      <c r="H544" s="78">
        <v>0</v>
      </c>
      <c r="I544" s="74">
        <v>1</v>
      </c>
      <c r="J544" s="74">
        <v>1</v>
      </c>
      <c r="K544" s="71"/>
      <c r="L544" s="71"/>
      <c r="M544" s="71"/>
      <c r="N544" s="71"/>
      <c r="O544" s="71"/>
      <c r="P544" s="71"/>
      <c r="Q544" s="74">
        <v>1</v>
      </c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</row>
    <row r="545" spans="1:28" ht="22.5" x14ac:dyDescent="0.25">
      <c r="A545" s="60" t="s">
        <v>818</v>
      </c>
      <c r="B545" s="70">
        <v>225</v>
      </c>
      <c r="C545" s="73" t="s">
        <v>452</v>
      </c>
      <c r="D545" s="71"/>
      <c r="E545" s="72" t="s">
        <v>1084</v>
      </c>
      <c r="F545" s="76">
        <v>2008</v>
      </c>
      <c r="G545" s="77">
        <v>3270.82</v>
      </c>
      <c r="H545" s="78">
        <v>0</v>
      </c>
      <c r="I545" s="74">
        <v>1</v>
      </c>
      <c r="J545" s="74">
        <v>1</v>
      </c>
      <c r="K545" s="71"/>
      <c r="L545" s="71"/>
      <c r="M545" s="71"/>
      <c r="N545" s="71"/>
      <c r="O545" s="71"/>
      <c r="P545" s="71"/>
      <c r="Q545" s="74">
        <v>1</v>
      </c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</row>
    <row r="546" spans="1:28" ht="22.5" x14ac:dyDescent="0.25">
      <c r="A546" s="60" t="s">
        <v>818</v>
      </c>
      <c r="B546" s="70">
        <v>226</v>
      </c>
      <c r="C546" s="73" t="s">
        <v>452</v>
      </c>
      <c r="D546" s="71"/>
      <c r="E546" s="72" t="s">
        <v>1085</v>
      </c>
      <c r="F546" s="76">
        <v>2008</v>
      </c>
      <c r="G546" s="77">
        <v>3270.82</v>
      </c>
      <c r="H546" s="78">
        <v>0</v>
      </c>
      <c r="I546" s="74">
        <v>1</v>
      </c>
      <c r="J546" s="74">
        <v>1</v>
      </c>
      <c r="K546" s="71"/>
      <c r="L546" s="71"/>
      <c r="M546" s="71"/>
      <c r="N546" s="71"/>
      <c r="O546" s="71"/>
      <c r="P546" s="71"/>
      <c r="Q546" s="74">
        <v>1</v>
      </c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</row>
    <row r="547" spans="1:28" ht="22.5" x14ac:dyDescent="0.25">
      <c r="A547" s="60" t="s">
        <v>818</v>
      </c>
      <c r="B547" s="70">
        <v>227</v>
      </c>
      <c r="C547" s="73" t="s">
        <v>452</v>
      </c>
      <c r="D547" s="71"/>
      <c r="E547" s="72" t="s">
        <v>1086</v>
      </c>
      <c r="F547" s="76">
        <v>2008</v>
      </c>
      <c r="G547" s="77">
        <v>3270.82</v>
      </c>
      <c r="H547" s="78">
        <v>0</v>
      </c>
      <c r="I547" s="74">
        <v>1</v>
      </c>
      <c r="J547" s="74">
        <v>1</v>
      </c>
      <c r="K547" s="71"/>
      <c r="L547" s="71"/>
      <c r="M547" s="71"/>
      <c r="N547" s="71"/>
      <c r="O547" s="71"/>
      <c r="P547" s="71"/>
      <c r="Q547" s="74">
        <v>1</v>
      </c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</row>
    <row r="548" spans="1:28" ht="22.5" x14ac:dyDescent="0.25">
      <c r="A548" s="60" t="s">
        <v>818</v>
      </c>
      <c r="B548" s="70">
        <v>228</v>
      </c>
      <c r="C548" s="73" t="s">
        <v>452</v>
      </c>
      <c r="D548" s="71"/>
      <c r="E548" s="72" t="s">
        <v>1087</v>
      </c>
      <c r="F548" s="76">
        <v>2008</v>
      </c>
      <c r="G548" s="77">
        <v>3270.82</v>
      </c>
      <c r="H548" s="78">
        <v>0</v>
      </c>
      <c r="I548" s="74">
        <v>1</v>
      </c>
      <c r="J548" s="74">
        <v>1</v>
      </c>
      <c r="K548" s="71"/>
      <c r="L548" s="71"/>
      <c r="M548" s="71"/>
      <c r="N548" s="71"/>
      <c r="O548" s="71"/>
      <c r="P548" s="71"/>
      <c r="Q548" s="74">
        <v>1</v>
      </c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</row>
    <row r="549" spans="1:28" ht="22.5" x14ac:dyDescent="0.25">
      <c r="A549" s="60" t="s">
        <v>818</v>
      </c>
      <c r="B549" s="70">
        <v>229</v>
      </c>
      <c r="C549" s="73" t="s">
        <v>452</v>
      </c>
      <c r="D549" s="71"/>
      <c r="E549" s="72" t="s">
        <v>1088</v>
      </c>
      <c r="F549" s="76">
        <v>2008</v>
      </c>
      <c r="G549" s="77">
        <v>3270.82</v>
      </c>
      <c r="H549" s="78">
        <v>0</v>
      </c>
      <c r="I549" s="74">
        <v>1</v>
      </c>
      <c r="J549" s="74">
        <v>1</v>
      </c>
      <c r="K549" s="71"/>
      <c r="L549" s="71"/>
      <c r="M549" s="71"/>
      <c r="N549" s="71"/>
      <c r="O549" s="71"/>
      <c r="P549" s="71"/>
      <c r="Q549" s="74">
        <v>1</v>
      </c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</row>
    <row r="550" spans="1:28" ht="22.5" x14ac:dyDescent="0.25">
      <c r="A550" s="60" t="s">
        <v>818</v>
      </c>
      <c r="B550" s="70">
        <v>230</v>
      </c>
      <c r="C550" s="73" t="s">
        <v>452</v>
      </c>
      <c r="D550" s="71"/>
      <c r="E550" s="72" t="s">
        <v>1089</v>
      </c>
      <c r="F550" s="76">
        <v>2008</v>
      </c>
      <c r="G550" s="77">
        <v>3270.82</v>
      </c>
      <c r="H550" s="78">
        <v>0</v>
      </c>
      <c r="I550" s="74">
        <v>1</v>
      </c>
      <c r="J550" s="74">
        <v>1</v>
      </c>
      <c r="K550" s="71"/>
      <c r="L550" s="71"/>
      <c r="M550" s="71"/>
      <c r="N550" s="71"/>
      <c r="O550" s="71"/>
      <c r="P550" s="71"/>
      <c r="Q550" s="74">
        <v>1</v>
      </c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</row>
    <row r="551" spans="1:28" ht="22.5" x14ac:dyDescent="0.25">
      <c r="A551" s="60" t="s">
        <v>818</v>
      </c>
      <c r="B551" s="70">
        <v>231</v>
      </c>
      <c r="C551" s="73" t="s">
        <v>452</v>
      </c>
      <c r="D551" s="71"/>
      <c r="E551" s="72" t="s">
        <v>1090</v>
      </c>
      <c r="F551" s="76">
        <v>2008</v>
      </c>
      <c r="G551" s="77">
        <v>3270.82</v>
      </c>
      <c r="H551" s="78">
        <v>0</v>
      </c>
      <c r="I551" s="74">
        <v>1</v>
      </c>
      <c r="J551" s="74">
        <v>1</v>
      </c>
      <c r="K551" s="71"/>
      <c r="L551" s="71"/>
      <c r="M551" s="71"/>
      <c r="N551" s="71"/>
      <c r="O551" s="71"/>
      <c r="P551" s="71"/>
      <c r="Q551" s="74">
        <v>1</v>
      </c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</row>
    <row r="552" spans="1:28" ht="22.5" x14ac:dyDescent="0.25">
      <c r="A552" s="60" t="s">
        <v>818</v>
      </c>
      <c r="B552" s="70">
        <v>232</v>
      </c>
      <c r="C552" s="73" t="s">
        <v>452</v>
      </c>
      <c r="D552" s="71"/>
      <c r="E552" s="72" t="s">
        <v>1091</v>
      </c>
      <c r="F552" s="76">
        <v>2008</v>
      </c>
      <c r="G552" s="77">
        <v>3270.82</v>
      </c>
      <c r="H552" s="78">
        <v>0</v>
      </c>
      <c r="I552" s="74">
        <v>1</v>
      </c>
      <c r="J552" s="74">
        <v>1</v>
      </c>
      <c r="K552" s="71"/>
      <c r="L552" s="71"/>
      <c r="M552" s="71"/>
      <c r="N552" s="71"/>
      <c r="O552" s="71"/>
      <c r="P552" s="71"/>
      <c r="Q552" s="74">
        <v>1</v>
      </c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</row>
    <row r="553" spans="1:28" ht="22.5" x14ac:dyDescent="0.25">
      <c r="A553" s="60" t="s">
        <v>818</v>
      </c>
      <c r="B553" s="70">
        <v>233</v>
      </c>
      <c r="C553" s="73" t="s">
        <v>452</v>
      </c>
      <c r="D553" s="71"/>
      <c r="E553" s="72" t="s">
        <v>1092</v>
      </c>
      <c r="F553" s="76">
        <v>2011</v>
      </c>
      <c r="G553" s="77">
        <v>4615</v>
      </c>
      <c r="H553" s="78">
        <v>0</v>
      </c>
      <c r="I553" s="74">
        <v>1</v>
      </c>
      <c r="J553" s="74">
        <v>1</v>
      </c>
      <c r="K553" s="71"/>
      <c r="L553" s="71"/>
      <c r="M553" s="71"/>
      <c r="N553" s="71"/>
      <c r="O553" s="71"/>
      <c r="P553" s="71"/>
      <c r="Q553" s="74">
        <v>1</v>
      </c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</row>
    <row r="554" spans="1:28" ht="22.5" x14ac:dyDescent="0.25">
      <c r="A554" s="60" t="s">
        <v>818</v>
      </c>
      <c r="B554" s="70">
        <v>234</v>
      </c>
      <c r="C554" s="73" t="s">
        <v>452</v>
      </c>
      <c r="D554" s="71"/>
      <c r="E554" s="72" t="s">
        <v>1093</v>
      </c>
      <c r="F554" s="76">
        <v>2010</v>
      </c>
      <c r="G554" s="77">
        <v>4242</v>
      </c>
      <c r="H554" s="78">
        <v>0</v>
      </c>
      <c r="I554" s="74">
        <v>1</v>
      </c>
      <c r="J554" s="74">
        <v>1</v>
      </c>
      <c r="K554" s="71"/>
      <c r="L554" s="71"/>
      <c r="M554" s="71"/>
      <c r="N554" s="71"/>
      <c r="O554" s="71"/>
      <c r="P554" s="71"/>
      <c r="Q554" s="74">
        <v>1</v>
      </c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</row>
    <row r="555" spans="1:28" ht="22.5" x14ac:dyDescent="0.25">
      <c r="A555" s="60" t="s">
        <v>819</v>
      </c>
      <c r="B555" s="70">
        <v>235</v>
      </c>
      <c r="C555" s="73" t="s">
        <v>452</v>
      </c>
      <c r="D555" s="71"/>
      <c r="E555" s="72" t="s">
        <v>1094</v>
      </c>
      <c r="F555" s="76">
        <v>2016</v>
      </c>
      <c r="G555" s="77">
        <v>5520</v>
      </c>
      <c r="H555" s="78">
        <v>0</v>
      </c>
      <c r="I555" s="74">
        <v>1</v>
      </c>
      <c r="J555" s="74">
        <v>1</v>
      </c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</row>
    <row r="556" spans="1:28" ht="22.5" x14ac:dyDescent="0.25">
      <c r="A556" s="60" t="s">
        <v>820</v>
      </c>
      <c r="B556" s="70">
        <v>236</v>
      </c>
      <c r="C556" s="73" t="s">
        <v>452</v>
      </c>
      <c r="D556" s="71"/>
      <c r="E556" s="72" t="s">
        <v>1095</v>
      </c>
      <c r="F556" s="76">
        <v>2014</v>
      </c>
      <c r="G556" s="77">
        <v>4000</v>
      </c>
      <c r="H556" s="78">
        <v>0</v>
      </c>
      <c r="I556" s="74">
        <v>1</v>
      </c>
      <c r="J556" s="74">
        <v>1</v>
      </c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</row>
    <row r="557" spans="1:28" ht="22.5" x14ac:dyDescent="0.25">
      <c r="A557" s="60" t="s">
        <v>820</v>
      </c>
      <c r="B557" s="70">
        <v>237</v>
      </c>
      <c r="C557" s="73" t="s">
        <v>452</v>
      </c>
      <c r="D557" s="71"/>
      <c r="E557" s="72" t="s">
        <v>1096</v>
      </c>
      <c r="F557" s="76">
        <v>2014</v>
      </c>
      <c r="G557" s="77">
        <v>4000</v>
      </c>
      <c r="H557" s="78">
        <v>0</v>
      </c>
      <c r="I557" s="74">
        <v>1</v>
      </c>
      <c r="J557" s="74">
        <v>1</v>
      </c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</row>
    <row r="558" spans="1:28" ht="22.5" x14ac:dyDescent="0.25">
      <c r="A558" s="60" t="s">
        <v>820</v>
      </c>
      <c r="B558" s="70">
        <v>238</v>
      </c>
      <c r="C558" s="73" t="s">
        <v>452</v>
      </c>
      <c r="D558" s="71"/>
      <c r="E558" s="72" t="s">
        <v>1097</v>
      </c>
      <c r="F558" s="76">
        <v>2014</v>
      </c>
      <c r="G558" s="77">
        <v>4000</v>
      </c>
      <c r="H558" s="78">
        <v>0</v>
      </c>
      <c r="I558" s="74">
        <v>1</v>
      </c>
      <c r="J558" s="74">
        <v>1</v>
      </c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</row>
    <row r="559" spans="1:28" ht="22.5" x14ac:dyDescent="0.25">
      <c r="A559" s="60" t="s">
        <v>821</v>
      </c>
      <c r="B559" s="70">
        <v>239</v>
      </c>
      <c r="C559" s="73" t="s">
        <v>452</v>
      </c>
      <c r="D559" s="71"/>
      <c r="E559" s="72" t="s">
        <v>1098</v>
      </c>
      <c r="F559" s="76">
        <v>2021</v>
      </c>
      <c r="G559" s="77">
        <v>20274</v>
      </c>
      <c r="H559" s="78">
        <v>0</v>
      </c>
      <c r="I559" s="74">
        <v>1</v>
      </c>
      <c r="J559" s="74">
        <v>1</v>
      </c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</row>
    <row r="560" spans="1:28" ht="22.5" x14ac:dyDescent="0.25">
      <c r="A560" s="60" t="s">
        <v>822</v>
      </c>
      <c r="B560" s="70">
        <v>240</v>
      </c>
      <c r="C560" s="73" t="s">
        <v>452</v>
      </c>
      <c r="D560" s="71"/>
      <c r="E560" s="72" t="s">
        <v>1099</v>
      </c>
      <c r="F560" s="76">
        <v>2022</v>
      </c>
      <c r="G560" s="77">
        <v>11202</v>
      </c>
      <c r="H560" s="78">
        <v>0</v>
      </c>
      <c r="I560" s="74">
        <v>1</v>
      </c>
      <c r="J560" s="74">
        <v>1</v>
      </c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</row>
    <row r="561" spans="1:28" ht="22.5" x14ac:dyDescent="0.25">
      <c r="A561" s="60" t="s">
        <v>822</v>
      </c>
      <c r="B561" s="70">
        <v>241</v>
      </c>
      <c r="C561" s="73" t="s">
        <v>452</v>
      </c>
      <c r="D561" s="71"/>
      <c r="E561" s="72" t="s">
        <v>1100</v>
      </c>
      <c r="F561" s="76">
        <v>2022</v>
      </c>
      <c r="G561" s="77">
        <v>11202</v>
      </c>
      <c r="H561" s="78">
        <v>0</v>
      </c>
      <c r="I561" s="74">
        <v>1</v>
      </c>
      <c r="J561" s="74">
        <v>1</v>
      </c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</row>
    <row r="562" spans="1:28" ht="22.5" x14ac:dyDescent="0.25">
      <c r="A562" s="60" t="s">
        <v>822</v>
      </c>
      <c r="B562" s="70">
        <v>242</v>
      </c>
      <c r="C562" s="73" t="s">
        <v>452</v>
      </c>
      <c r="D562" s="71"/>
      <c r="E562" s="72" t="s">
        <v>1101</v>
      </c>
      <c r="F562" s="76">
        <v>2022</v>
      </c>
      <c r="G562" s="77">
        <v>11202</v>
      </c>
      <c r="H562" s="78">
        <v>0</v>
      </c>
      <c r="I562" s="74">
        <v>1</v>
      </c>
      <c r="J562" s="74">
        <v>1</v>
      </c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</row>
    <row r="563" spans="1:28" ht="33.75" x14ac:dyDescent="0.25">
      <c r="A563" s="60" t="s">
        <v>823</v>
      </c>
      <c r="B563" s="70">
        <v>243</v>
      </c>
      <c r="C563" s="73" t="s">
        <v>452</v>
      </c>
      <c r="D563" s="71"/>
      <c r="E563" s="72" t="s">
        <v>1102</v>
      </c>
      <c r="F563" s="76">
        <v>2014</v>
      </c>
      <c r="G563" s="77">
        <v>17300</v>
      </c>
      <c r="H563" s="78">
        <v>0</v>
      </c>
      <c r="I563" s="74">
        <v>1</v>
      </c>
      <c r="J563" s="74">
        <v>1</v>
      </c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</row>
    <row r="564" spans="1:28" ht="33.75" x14ac:dyDescent="0.25">
      <c r="A564" s="60" t="s">
        <v>824</v>
      </c>
      <c r="B564" s="70">
        <v>244</v>
      </c>
      <c r="C564" s="73" t="s">
        <v>452</v>
      </c>
      <c r="D564" s="71"/>
      <c r="E564" s="72" t="s">
        <v>1103</v>
      </c>
      <c r="F564" s="76">
        <v>2014</v>
      </c>
      <c r="G564" s="77">
        <v>7000</v>
      </c>
      <c r="H564" s="78">
        <v>0</v>
      </c>
      <c r="I564" s="74">
        <v>1</v>
      </c>
      <c r="J564" s="74">
        <v>1</v>
      </c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</row>
    <row r="565" spans="1:28" ht="33.75" x14ac:dyDescent="0.25">
      <c r="A565" s="60" t="s">
        <v>825</v>
      </c>
      <c r="B565" s="70">
        <v>245</v>
      </c>
      <c r="C565" s="73" t="s">
        <v>452</v>
      </c>
      <c r="D565" s="71"/>
      <c r="E565" s="72" t="s">
        <v>1104</v>
      </c>
      <c r="F565" s="76">
        <v>2014</v>
      </c>
      <c r="G565" s="77">
        <v>7000</v>
      </c>
      <c r="H565" s="78">
        <v>0</v>
      </c>
      <c r="I565" s="74">
        <v>1</v>
      </c>
      <c r="J565" s="74">
        <v>1</v>
      </c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</row>
    <row r="566" spans="1:28" ht="33.75" x14ac:dyDescent="0.25">
      <c r="A566" s="60" t="s">
        <v>825</v>
      </c>
      <c r="B566" s="70">
        <v>246</v>
      </c>
      <c r="C566" s="73" t="s">
        <v>452</v>
      </c>
      <c r="D566" s="71"/>
      <c r="E566" s="72" t="s">
        <v>1105</v>
      </c>
      <c r="F566" s="76">
        <v>2014</v>
      </c>
      <c r="G566" s="77">
        <v>7000</v>
      </c>
      <c r="H566" s="78">
        <v>0</v>
      </c>
      <c r="I566" s="74">
        <v>1</v>
      </c>
      <c r="J566" s="74">
        <v>1</v>
      </c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</row>
    <row r="567" spans="1:28" ht="33.75" x14ac:dyDescent="0.25">
      <c r="A567" s="60" t="s">
        <v>825</v>
      </c>
      <c r="B567" s="70">
        <v>247</v>
      </c>
      <c r="C567" s="73" t="s">
        <v>452</v>
      </c>
      <c r="D567" s="71"/>
      <c r="E567" s="72" t="s">
        <v>1106</v>
      </c>
      <c r="F567" s="76">
        <v>2014</v>
      </c>
      <c r="G567" s="77">
        <v>7000</v>
      </c>
      <c r="H567" s="78">
        <v>0</v>
      </c>
      <c r="I567" s="74">
        <v>1</v>
      </c>
      <c r="J567" s="74">
        <v>1</v>
      </c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</row>
    <row r="568" spans="1:28" ht="33.75" x14ac:dyDescent="0.25">
      <c r="A568" s="60" t="s">
        <v>825</v>
      </c>
      <c r="B568" s="70">
        <v>248</v>
      </c>
      <c r="C568" s="73" t="s">
        <v>452</v>
      </c>
      <c r="D568" s="71"/>
      <c r="E568" s="72" t="s">
        <v>1107</v>
      </c>
      <c r="F568" s="76">
        <v>2014</v>
      </c>
      <c r="G568" s="77">
        <v>7000</v>
      </c>
      <c r="H568" s="78">
        <v>0</v>
      </c>
      <c r="I568" s="74">
        <v>1</v>
      </c>
      <c r="J568" s="74">
        <v>1</v>
      </c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</row>
    <row r="569" spans="1:28" ht="33.75" x14ac:dyDescent="0.25">
      <c r="A569" s="60" t="s">
        <v>825</v>
      </c>
      <c r="B569" s="70">
        <v>249</v>
      </c>
      <c r="C569" s="73" t="s">
        <v>452</v>
      </c>
      <c r="D569" s="71"/>
      <c r="E569" s="72" t="s">
        <v>1108</v>
      </c>
      <c r="F569" s="76">
        <v>2014</v>
      </c>
      <c r="G569" s="77">
        <v>7000</v>
      </c>
      <c r="H569" s="78">
        <v>0</v>
      </c>
      <c r="I569" s="74">
        <v>1</v>
      </c>
      <c r="J569" s="74">
        <v>1</v>
      </c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</row>
    <row r="570" spans="1:28" ht="33.75" x14ac:dyDescent="0.25">
      <c r="A570" s="60" t="s">
        <v>825</v>
      </c>
      <c r="B570" s="70">
        <v>250</v>
      </c>
      <c r="C570" s="73" t="s">
        <v>452</v>
      </c>
      <c r="D570" s="71"/>
      <c r="E570" s="72" t="s">
        <v>1109</v>
      </c>
      <c r="F570" s="76">
        <v>2014</v>
      </c>
      <c r="G570" s="77">
        <v>7000</v>
      </c>
      <c r="H570" s="78">
        <v>0</v>
      </c>
      <c r="I570" s="74">
        <v>1</v>
      </c>
      <c r="J570" s="74">
        <v>1</v>
      </c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</row>
    <row r="571" spans="1:28" ht="33.75" x14ac:dyDescent="0.25">
      <c r="A571" s="60" t="s">
        <v>825</v>
      </c>
      <c r="B571" s="70">
        <v>251</v>
      </c>
      <c r="C571" s="73" t="s">
        <v>452</v>
      </c>
      <c r="D571" s="71"/>
      <c r="E571" s="72" t="s">
        <v>1110</v>
      </c>
      <c r="F571" s="76">
        <v>2014</v>
      </c>
      <c r="G571" s="77">
        <v>7000</v>
      </c>
      <c r="H571" s="78">
        <v>0</v>
      </c>
      <c r="I571" s="74">
        <v>1</v>
      </c>
      <c r="J571" s="74">
        <v>1</v>
      </c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</row>
    <row r="572" spans="1:28" ht="33.75" x14ac:dyDescent="0.25">
      <c r="A572" s="60" t="s">
        <v>825</v>
      </c>
      <c r="B572" s="70">
        <v>252</v>
      </c>
      <c r="C572" s="73" t="s">
        <v>452</v>
      </c>
      <c r="D572" s="71"/>
      <c r="E572" s="72" t="s">
        <v>1111</v>
      </c>
      <c r="F572" s="76">
        <v>2014</v>
      </c>
      <c r="G572" s="77">
        <v>7000</v>
      </c>
      <c r="H572" s="78">
        <v>0</v>
      </c>
      <c r="I572" s="74">
        <v>1</v>
      </c>
      <c r="J572" s="74">
        <v>1</v>
      </c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</row>
    <row r="573" spans="1:28" ht="33.75" x14ac:dyDescent="0.25">
      <c r="A573" s="60" t="s">
        <v>825</v>
      </c>
      <c r="B573" s="70">
        <v>253</v>
      </c>
      <c r="C573" s="73" t="s">
        <v>452</v>
      </c>
      <c r="D573" s="71"/>
      <c r="E573" s="72" t="s">
        <v>1112</v>
      </c>
      <c r="F573" s="76">
        <v>2014</v>
      </c>
      <c r="G573" s="77">
        <v>7000</v>
      </c>
      <c r="H573" s="78">
        <v>0</v>
      </c>
      <c r="I573" s="74">
        <v>1</v>
      </c>
      <c r="J573" s="74">
        <v>1</v>
      </c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</row>
    <row r="574" spans="1:28" ht="33.75" x14ac:dyDescent="0.25">
      <c r="A574" s="60" t="s">
        <v>825</v>
      </c>
      <c r="B574" s="70">
        <v>254</v>
      </c>
      <c r="C574" s="73" t="s">
        <v>452</v>
      </c>
      <c r="D574" s="71"/>
      <c r="E574" s="72" t="s">
        <v>1113</v>
      </c>
      <c r="F574" s="76">
        <v>2014</v>
      </c>
      <c r="G574" s="77">
        <v>7000</v>
      </c>
      <c r="H574" s="78">
        <v>0</v>
      </c>
      <c r="I574" s="74">
        <v>1</v>
      </c>
      <c r="J574" s="74">
        <v>1</v>
      </c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</row>
    <row r="575" spans="1:28" ht="33.75" x14ac:dyDescent="0.25">
      <c r="A575" s="60" t="s">
        <v>825</v>
      </c>
      <c r="B575" s="70">
        <v>255</v>
      </c>
      <c r="C575" s="73" t="s">
        <v>452</v>
      </c>
      <c r="D575" s="71"/>
      <c r="E575" s="72" t="s">
        <v>1114</v>
      </c>
      <c r="F575" s="76">
        <v>2014</v>
      </c>
      <c r="G575" s="77">
        <v>7000</v>
      </c>
      <c r="H575" s="78">
        <v>0</v>
      </c>
      <c r="I575" s="74">
        <v>1</v>
      </c>
      <c r="J575" s="74">
        <v>1</v>
      </c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</row>
    <row r="576" spans="1:28" ht="33.75" x14ac:dyDescent="0.25">
      <c r="A576" s="60" t="s">
        <v>825</v>
      </c>
      <c r="B576" s="70">
        <v>256</v>
      </c>
      <c r="C576" s="73" t="s">
        <v>452</v>
      </c>
      <c r="D576" s="71"/>
      <c r="E576" s="72" t="s">
        <v>1115</v>
      </c>
      <c r="F576" s="76">
        <v>2014</v>
      </c>
      <c r="G576" s="77">
        <v>7000</v>
      </c>
      <c r="H576" s="78">
        <v>0</v>
      </c>
      <c r="I576" s="74">
        <v>1</v>
      </c>
      <c r="J576" s="74">
        <v>1</v>
      </c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</row>
    <row r="577" spans="1:28" ht="33.75" x14ac:dyDescent="0.25">
      <c r="A577" s="60" t="s">
        <v>825</v>
      </c>
      <c r="B577" s="70">
        <v>257</v>
      </c>
      <c r="C577" s="73" t="s">
        <v>452</v>
      </c>
      <c r="D577" s="71"/>
      <c r="E577" s="72" t="s">
        <v>1116</v>
      </c>
      <c r="F577" s="76">
        <v>2014</v>
      </c>
      <c r="G577" s="77">
        <v>7000</v>
      </c>
      <c r="H577" s="78">
        <v>0</v>
      </c>
      <c r="I577" s="74">
        <v>1</v>
      </c>
      <c r="J577" s="74">
        <v>1</v>
      </c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</row>
    <row r="578" spans="1:28" ht="33.75" x14ac:dyDescent="0.25">
      <c r="A578" s="60" t="s">
        <v>825</v>
      </c>
      <c r="B578" s="70">
        <v>258</v>
      </c>
      <c r="C578" s="73" t="s">
        <v>452</v>
      </c>
      <c r="D578" s="71"/>
      <c r="E578" s="72" t="s">
        <v>1117</v>
      </c>
      <c r="F578" s="76">
        <v>2014</v>
      </c>
      <c r="G578" s="77">
        <v>7000</v>
      </c>
      <c r="H578" s="78">
        <v>0</v>
      </c>
      <c r="I578" s="74">
        <v>1</v>
      </c>
      <c r="J578" s="74">
        <v>1</v>
      </c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</row>
    <row r="579" spans="1:28" ht="33.75" x14ac:dyDescent="0.25">
      <c r="A579" s="60" t="s">
        <v>825</v>
      </c>
      <c r="B579" s="70">
        <v>259</v>
      </c>
      <c r="C579" s="73" t="s">
        <v>452</v>
      </c>
      <c r="D579" s="71"/>
      <c r="E579" s="72" t="s">
        <v>1118</v>
      </c>
      <c r="F579" s="76">
        <v>2014</v>
      </c>
      <c r="G579" s="77">
        <v>7000</v>
      </c>
      <c r="H579" s="78">
        <v>0</v>
      </c>
      <c r="I579" s="74">
        <v>1</v>
      </c>
      <c r="J579" s="74">
        <v>1</v>
      </c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</row>
    <row r="580" spans="1:28" ht="33.75" x14ac:dyDescent="0.25">
      <c r="A580" s="60" t="s">
        <v>825</v>
      </c>
      <c r="B580" s="70">
        <v>260</v>
      </c>
      <c r="C580" s="73" t="s">
        <v>452</v>
      </c>
      <c r="D580" s="71"/>
      <c r="E580" s="72" t="s">
        <v>1119</v>
      </c>
      <c r="F580" s="76">
        <v>2014</v>
      </c>
      <c r="G580" s="77">
        <v>7000</v>
      </c>
      <c r="H580" s="78">
        <v>0</v>
      </c>
      <c r="I580" s="74">
        <v>1</v>
      </c>
      <c r="J580" s="74">
        <v>1</v>
      </c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</row>
    <row r="581" spans="1:28" ht="33.75" x14ac:dyDescent="0.25">
      <c r="A581" s="60" t="s">
        <v>825</v>
      </c>
      <c r="B581" s="70">
        <v>261</v>
      </c>
      <c r="C581" s="73" t="s">
        <v>452</v>
      </c>
      <c r="D581" s="71"/>
      <c r="E581" s="72" t="s">
        <v>1120</v>
      </c>
      <c r="F581" s="76">
        <v>2014</v>
      </c>
      <c r="G581" s="77">
        <v>7000</v>
      </c>
      <c r="H581" s="78">
        <v>0</v>
      </c>
      <c r="I581" s="74">
        <v>1</v>
      </c>
      <c r="J581" s="74">
        <v>1</v>
      </c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</row>
    <row r="582" spans="1:28" ht="33.75" x14ac:dyDescent="0.25">
      <c r="A582" s="60" t="s">
        <v>825</v>
      </c>
      <c r="B582" s="70">
        <v>262</v>
      </c>
      <c r="C582" s="73" t="s">
        <v>452</v>
      </c>
      <c r="D582" s="71"/>
      <c r="E582" s="72" t="s">
        <v>1121</v>
      </c>
      <c r="F582" s="76">
        <v>2014</v>
      </c>
      <c r="G582" s="77">
        <v>7000</v>
      </c>
      <c r="H582" s="78">
        <v>0</v>
      </c>
      <c r="I582" s="74">
        <v>1</v>
      </c>
      <c r="J582" s="74">
        <v>1</v>
      </c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</row>
    <row r="583" spans="1:28" ht="33.75" x14ac:dyDescent="0.25">
      <c r="A583" s="60" t="s">
        <v>825</v>
      </c>
      <c r="B583" s="70">
        <v>263</v>
      </c>
      <c r="C583" s="73" t="s">
        <v>452</v>
      </c>
      <c r="D583" s="71"/>
      <c r="E583" s="72" t="s">
        <v>1122</v>
      </c>
      <c r="F583" s="76">
        <v>2014</v>
      </c>
      <c r="G583" s="77">
        <v>7000</v>
      </c>
      <c r="H583" s="78">
        <v>0</v>
      </c>
      <c r="I583" s="74">
        <v>1</v>
      </c>
      <c r="J583" s="74">
        <v>1</v>
      </c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</row>
    <row r="584" spans="1:28" ht="33.75" x14ac:dyDescent="0.25">
      <c r="A584" s="60" t="s">
        <v>825</v>
      </c>
      <c r="B584" s="70">
        <v>264</v>
      </c>
      <c r="C584" s="73" t="s">
        <v>452</v>
      </c>
      <c r="D584" s="71"/>
      <c r="E584" s="72" t="s">
        <v>1123</v>
      </c>
      <c r="F584" s="76">
        <v>2014</v>
      </c>
      <c r="G584" s="77">
        <v>7000</v>
      </c>
      <c r="H584" s="78">
        <v>0</v>
      </c>
      <c r="I584" s="74">
        <v>1</v>
      </c>
      <c r="J584" s="74">
        <v>1</v>
      </c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</row>
    <row r="585" spans="1:28" ht="22.5" x14ac:dyDescent="0.25">
      <c r="A585" s="60" t="s">
        <v>826</v>
      </c>
      <c r="B585" s="70">
        <v>265</v>
      </c>
      <c r="C585" s="73" t="s">
        <v>452</v>
      </c>
      <c r="D585" s="71"/>
      <c r="E585" s="72" t="s">
        <v>1124</v>
      </c>
      <c r="F585" s="76">
        <v>2000</v>
      </c>
      <c r="G585" s="77">
        <v>4254.5</v>
      </c>
      <c r="H585" s="78">
        <v>0</v>
      </c>
      <c r="I585" s="74">
        <v>1</v>
      </c>
      <c r="J585" s="74">
        <v>1</v>
      </c>
      <c r="K585" s="71"/>
      <c r="L585" s="71"/>
      <c r="M585" s="71"/>
      <c r="N585" s="71"/>
      <c r="O585" s="71"/>
      <c r="P585" s="71"/>
      <c r="Q585" s="83">
        <v>1</v>
      </c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</row>
    <row r="586" spans="1:28" ht="22.5" x14ac:dyDescent="0.25">
      <c r="A586" s="60" t="s">
        <v>827</v>
      </c>
      <c r="B586" s="70">
        <v>266</v>
      </c>
      <c r="C586" s="73" t="s">
        <v>452</v>
      </c>
      <c r="D586" s="71"/>
      <c r="E586" s="72" t="s">
        <v>1125</v>
      </c>
      <c r="F586" s="76">
        <v>2009</v>
      </c>
      <c r="G586" s="77">
        <v>5193.78</v>
      </c>
      <c r="H586" s="78">
        <v>0</v>
      </c>
      <c r="I586" s="74">
        <v>1</v>
      </c>
      <c r="J586" s="74">
        <v>1</v>
      </c>
      <c r="K586" s="71"/>
      <c r="L586" s="71"/>
      <c r="M586" s="71"/>
      <c r="N586" s="71"/>
      <c r="O586" s="71"/>
      <c r="P586" s="71"/>
      <c r="Q586" s="83">
        <v>1</v>
      </c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</row>
    <row r="587" spans="1:28" ht="22.5" x14ac:dyDescent="0.25">
      <c r="A587" s="60" t="s">
        <v>828</v>
      </c>
      <c r="B587" s="70">
        <v>267</v>
      </c>
      <c r="C587" s="73" t="s">
        <v>452</v>
      </c>
      <c r="D587" s="71"/>
      <c r="E587" s="72" t="s">
        <v>1126</v>
      </c>
      <c r="F587" s="76">
        <v>2013</v>
      </c>
      <c r="G587" s="77">
        <v>5540</v>
      </c>
      <c r="H587" s="78">
        <v>0</v>
      </c>
      <c r="I587" s="74">
        <v>1</v>
      </c>
      <c r="J587" s="74">
        <v>1</v>
      </c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</row>
    <row r="588" spans="1:28" ht="22.5" x14ac:dyDescent="0.25">
      <c r="A588" s="60" t="s">
        <v>828</v>
      </c>
      <c r="B588" s="70">
        <v>268</v>
      </c>
      <c r="C588" s="73" t="s">
        <v>452</v>
      </c>
      <c r="D588" s="71"/>
      <c r="E588" s="72" t="s">
        <v>1127</v>
      </c>
      <c r="F588" s="76">
        <v>2022</v>
      </c>
      <c r="G588" s="77">
        <v>15700</v>
      </c>
      <c r="H588" s="78">
        <v>0</v>
      </c>
      <c r="I588" s="74">
        <v>1</v>
      </c>
      <c r="J588" s="74">
        <v>1</v>
      </c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</row>
    <row r="589" spans="1:28" ht="33.75" x14ac:dyDescent="0.25">
      <c r="A589" s="60" t="s">
        <v>829</v>
      </c>
      <c r="B589" s="70">
        <v>269</v>
      </c>
      <c r="C589" s="73" t="s">
        <v>452</v>
      </c>
      <c r="D589" s="71"/>
      <c r="E589" s="72" t="s">
        <v>1128</v>
      </c>
      <c r="F589" s="76">
        <v>2017</v>
      </c>
      <c r="G589" s="77">
        <v>12300</v>
      </c>
      <c r="H589" s="78">
        <v>0</v>
      </c>
      <c r="I589" s="74">
        <v>1</v>
      </c>
      <c r="J589" s="74">
        <v>1</v>
      </c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</row>
    <row r="590" spans="1:28" ht="22.5" x14ac:dyDescent="0.25">
      <c r="A590" s="60" t="s">
        <v>830</v>
      </c>
      <c r="B590" s="70">
        <v>270</v>
      </c>
      <c r="C590" s="73" t="s">
        <v>452</v>
      </c>
      <c r="D590" s="71"/>
      <c r="E590" s="72" t="s">
        <v>1129</v>
      </c>
      <c r="F590" s="76">
        <v>2000</v>
      </c>
      <c r="G590" s="77">
        <v>3427.73</v>
      </c>
      <c r="H590" s="78">
        <v>0</v>
      </c>
      <c r="I590" s="74">
        <v>1</v>
      </c>
      <c r="J590" s="74">
        <v>1</v>
      </c>
      <c r="K590" s="71"/>
      <c r="L590" s="71"/>
      <c r="M590" s="71"/>
      <c r="N590" s="71"/>
      <c r="O590" s="71"/>
      <c r="P590" s="71"/>
      <c r="Q590" s="74">
        <v>1</v>
      </c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</row>
    <row r="591" spans="1:28" ht="22.5" x14ac:dyDescent="0.25">
      <c r="A591" s="60" t="s">
        <v>831</v>
      </c>
      <c r="B591" s="70">
        <v>271</v>
      </c>
      <c r="C591" s="73" t="s">
        <v>452</v>
      </c>
      <c r="D591" s="71"/>
      <c r="E591" s="72" t="s">
        <v>1130</v>
      </c>
      <c r="F591" s="76">
        <v>2021</v>
      </c>
      <c r="G591" s="77">
        <v>24049.200000000001</v>
      </c>
      <c r="H591" s="78">
        <v>0</v>
      </c>
      <c r="I591" s="74">
        <v>1</v>
      </c>
      <c r="J591" s="74">
        <v>1</v>
      </c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</row>
    <row r="592" spans="1:28" ht="22.5" x14ac:dyDescent="0.25">
      <c r="A592" s="60" t="s">
        <v>832</v>
      </c>
      <c r="B592" s="70">
        <v>272</v>
      </c>
      <c r="C592" s="73" t="s">
        <v>452</v>
      </c>
      <c r="D592" s="71"/>
      <c r="E592" s="72" t="s">
        <v>1131</v>
      </c>
      <c r="F592" s="76">
        <v>2021</v>
      </c>
      <c r="G592" s="77">
        <v>21744</v>
      </c>
      <c r="H592" s="78">
        <v>0</v>
      </c>
      <c r="I592" s="74">
        <v>1</v>
      </c>
      <c r="J592" s="74">
        <v>1</v>
      </c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</row>
    <row r="593" spans="1:28" ht="22.5" x14ac:dyDescent="0.25">
      <c r="A593" s="60" t="s">
        <v>833</v>
      </c>
      <c r="B593" s="70">
        <v>273</v>
      </c>
      <c r="C593" s="73" t="s">
        <v>452</v>
      </c>
      <c r="D593" s="71"/>
      <c r="E593" s="72" t="s">
        <v>1132</v>
      </c>
      <c r="F593" s="76">
        <v>2014</v>
      </c>
      <c r="G593" s="77">
        <v>6100</v>
      </c>
      <c r="H593" s="78">
        <v>0</v>
      </c>
      <c r="I593" s="74">
        <v>1</v>
      </c>
      <c r="J593" s="74">
        <v>1</v>
      </c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</row>
    <row r="594" spans="1:28" ht="22.5" x14ac:dyDescent="0.25">
      <c r="A594" s="60" t="s">
        <v>833</v>
      </c>
      <c r="B594" s="70">
        <v>274</v>
      </c>
      <c r="C594" s="73" t="s">
        <v>452</v>
      </c>
      <c r="D594" s="71"/>
      <c r="E594" s="72" t="s">
        <v>1133</v>
      </c>
      <c r="F594" s="76">
        <v>2014</v>
      </c>
      <c r="G594" s="77">
        <v>6100</v>
      </c>
      <c r="H594" s="78">
        <v>0</v>
      </c>
      <c r="I594" s="74">
        <v>1</v>
      </c>
      <c r="J594" s="74">
        <v>1</v>
      </c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</row>
    <row r="595" spans="1:28" ht="22.5" x14ac:dyDescent="0.25">
      <c r="A595" s="60" t="s">
        <v>833</v>
      </c>
      <c r="B595" s="70">
        <v>275</v>
      </c>
      <c r="C595" s="73" t="s">
        <v>452</v>
      </c>
      <c r="D595" s="71"/>
      <c r="E595" s="72" t="s">
        <v>1134</v>
      </c>
      <c r="F595" s="76">
        <v>2014</v>
      </c>
      <c r="G595" s="77">
        <v>6100</v>
      </c>
      <c r="H595" s="78">
        <v>0</v>
      </c>
      <c r="I595" s="74">
        <v>1</v>
      </c>
      <c r="J595" s="74">
        <v>1</v>
      </c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</row>
    <row r="596" spans="1:28" ht="33.75" x14ac:dyDescent="0.25">
      <c r="A596" s="60" t="s">
        <v>834</v>
      </c>
      <c r="B596" s="70">
        <v>276</v>
      </c>
      <c r="C596" s="73" t="s">
        <v>452</v>
      </c>
      <c r="D596" s="71"/>
      <c r="E596" s="72" t="s">
        <v>1135</v>
      </c>
      <c r="F596" s="76">
        <v>2014</v>
      </c>
      <c r="G596" s="77">
        <v>50000</v>
      </c>
      <c r="H596" s="78">
        <v>0</v>
      </c>
      <c r="I596" s="74">
        <v>1</v>
      </c>
      <c r="J596" s="74">
        <v>1</v>
      </c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</row>
    <row r="597" spans="1:28" ht="22.5" x14ac:dyDescent="0.25">
      <c r="A597" s="60" t="s">
        <v>835</v>
      </c>
      <c r="B597" s="70">
        <v>277</v>
      </c>
      <c r="C597" s="73" t="s">
        <v>452</v>
      </c>
      <c r="D597" s="71"/>
      <c r="E597" s="72" t="s">
        <v>1136</v>
      </c>
      <c r="F597" s="76">
        <v>2001</v>
      </c>
      <c r="G597" s="77">
        <v>3285.49</v>
      </c>
      <c r="H597" s="78">
        <v>0</v>
      </c>
      <c r="I597" s="74">
        <v>1</v>
      </c>
      <c r="J597" s="74">
        <v>1</v>
      </c>
      <c r="K597" s="71"/>
      <c r="L597" s="71"/>
      <c r="M597" s="71"/>
      <c r="N597" s="71"/>
      <c r="O597" s="71"/>
      <c r="P597" s="71"/>
      <c r="Q597" s="74">
        <v>1</v>
      </c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</row>
    <row r="598" spans="1:28" ht="22.5" x14ac:dyDescent="0.25">
      <c r="A598" s="60" t="s">
        <v>836</v>
      </c>
      <c r="B598" s="70">
        <v>278</v>
      </c>
      <c r="C598" s="73" t="s">
        <v>452</v>
      </c>
      <c r="D598" s="71"/>
      <c r="E598" s="72" t="s">
        <v>1137</v>
      </c>
      <c r="F598" s="76">
        <v>2011</v>
      </c>
      <c r="G598" s="77">
        <v>4720</v>
      </c>
      <c r="H598" s="78">
        <v>0</v>
      </c>
      <c r="I598" s="74">
        <v>1</v>
      </c>
      <c r="J598" s="74">
        <v>1</v>
      </c>
      <c r="K598" s="71"/>
      <c r="L598" s="71"/>
      <c r="M598" s="71"/>
      <c r="N598" s="71"/>
      <c r="O598" s="71"/>
      <c r="P598" s="71"/>
      <c r="Q598" s="74">
        <v>1</v>
      </c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</row>
    <row r="599" spans="1:28" ht="22.5" x14ac:dyDescent="0.25">
      <c r="A599" s="60" t="s">
        <v>837</v>
      </c>
      <c r="B599" s="70">
        <v>279</v>
      </c>
      <c r="C599" s="73" t="s">
        <v>452</v>
      </c>
      <c r="D599" s="71"/>
      <c r="E599" s="72" t="s">
        <v>1138</v>
      </c>
      <c r="F599" s="76">
        <v>2003</v>
      </c>
      <c r="G599" s="77">
        <v>4465.2</v>
      </c>
      <c r="H599" s="78">
        <v>0</v>
      </c>
      <c r="I599" s="74">
        <v>1</v>
      </c>
      <c r="J599" s="74">
        <v>1</v>
      </c>
      <c r="K599" s="71"/>
      <c r="L599" s="71"/>
      <c r="M599" s="71"/>
      <c r="N599" s="71"/>
      <c r="O599" s="71"/>
      <c r="P599" s="71"/>
      <c r="Q599" s="74">
        <v>1</v>
      </c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</row>
    <row r="600" spans="1:28" ht="22.5" x14ac:dyDescent="0.25">
      <c r="A600" s="60" t="s">
        <v>838</v>
      </c>
      <c r="B600" s="70">
        <v>280</v>
      </c>
      <c r="C600" s="73" t="s">
        <v>452</v>
      </c>
      <c r="D600" s="71"/>
      <c r="E600" s="72" t="s">
        <v>1139</v>
      </c>
      <c r="F600" s="76">
        <v>2021</v>
      </c>
      <c r="G600" s="77">
        <v>10550.4</v>
      </c>
      <c r="H600" s="78">
        <v>0</v>
      </c>
      <c r="I600" s="74">
        <v>1</v>
      </c>
      <c r="J600" s="74">
        <v>1</v>
      </c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</row>
    <row r="601" spans="1:28" ht="22.5" x14ac:dyDescent="0.25">
      <c r="A601" s="60" t="s">
        <v>839</v>
      </c>
      <c r="B601" s="70">
        <v>281</v>
      </c>
      <c r="C601" s="73" t="s">
        <v>452</v>
      </c>
      <c r="D601" s="71"/>
      <c r="E601" s="72" t="s">
        <v>1140</v>
      </c>
      <c r="F601" s="76">
        <v>2015</v>
      </c>
      <c r="G601" s="77">
        <v>13708</v>
      </c>
      <c r="H601" s="78">
        <v>0</v>
      </c>
      <c r="I601" s="74">
        <v>1</v>
      </c>
      <c r="J601" s="74">
        <v>1</v>
      </c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</row>
    <row r="602" spans="1:28" ht="22.5" x14ac:dyDescent="0.25">
      <c r="A602" s="60" t="s">
        <v>839</v>
      </c>
      <c r="B602" s="70">
        <v>282</v>
      </c>
      <c r="C602" s="73" t="s">
        <v>452</v>
      </c>
      <c r="D602" s="71"/>
      <c r="E602" s="72" t="s">
        <v>1141</v>
      </c>
      <c r="F602" s="76">
        <v>2015</v>
      </c>
      <c r="G602" s="77">
        <v>15541</v>
      </c>
      <c r="H602" s="78">
        <v>0</v>
      </c>
      <c r="I602" s="74">
        <v>1</v>
      </c>
      <c r="J602" s="74">
        <v>1</v>
      </c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</row>
    <row r="603" spans="1:28" ht="22.5" x14ac:dyDescent="0.25">
      <c r="A603" s="60" t="s">
        <v>839</v>
      </c>
      <c r="B603" s="70">
        <v>283</v>
      </c>
      <c r="C603" s="73" t="s">
        <v>452</v>
      </c>
      <c r="D603" s="71"/>
      <c r="E603" s="72" t="s">
        <v>1142</v>
      </c>
      <c r="F603" s="76">
        <v>2015</v>
      </c>
      <c r="G603" s="77">
        <v>6241</v>
      </c>
      <c r="H603" s="78">
        <v>0</v>
      </c>
      <c r="I603" s="74">
        <v>1</v>
      </c>
      <c r="J603" s="74">
        <v>1</v>
      </c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</row>
    <row r="604" spans="1:28" ht="22.5" x14ac:dyDescent="0.25">
      <c r="A604" s="60" t="s">
        <v>840</v>
      </c>
      <c r="B604" s="70">
        <v>284</v>
      </c>
      <c r="C604" s="73" t="s">
        <v>452</v>
      </c>
      <c r="D604" s="71"/>
      <c r="E604" s="72" t="s">
        <v>1143</v>
      </c>
      <c r="F604" s="76">
        <v>2011</v>
      </c>
      <c r="G604" s="77">
        <v>9200</v>
      </c>
      <c r="H604" s="78">
        <v>0</v>
      </c>
      <c r="I604" s="74">
        <v>1</v>
      </c>
      <c r="J604" s="74">
        <v>1</v>
      </c>
      <c r="K604" s="71"/>
      <c r="L604" s="71"/>
      <c r="M604" s="71"/>
      <c r="N604" s="71"/>
      <c r="O604" s="71"/>
      <c r="P604" s="71"/>
      <c r="Q604" s="74">
        <v>1</v>
      </c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</row>
    <row r="605" spans="1:28" ht="22.5" x14ac:dyDescent="0.25">
      <c r="A605" s="60" t="s">
        <v>840</v>
      </c>
      <c r="B605" s="70">
        <v>285</v>
      </c>
      <c r="C605" s="73" t="s">
        <v>452</v>
      </c>
      <c r="D605" s="71"/>
      <c r="E605" s="72" t="s">
        <v>1144</v>
      </c>
      <c r="F605" s="76">
        <v>2008</v>
      </c>
      <c r="G605" s="77">
        <v>9200</v>
      </c>
      <c r="H605" s="78">
        <v>0</v>
      </c>
      <c r="I605" s="74">
        <v>1</v>
      </c>
      <c r="J605" s="74">
        <v>1</v>
      </c>
      <c r="K605" s="71"/>
      <c r="L605" s="71"/>
      <c r="M605" s="71"/>
      <c r="N605" s="71"/>
      <c r="O605" s="71"/>
      <c r="P605" s="71"/>
      <c r="Q605" s="74">
        <v>1</v>
      </c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</row>
    <row r="606" spans="1:28" ht="22.5" x14ac:dyDescent="0.25">
      <c r="A606" s="60" t="s">
        <v>841</v>
      </c>
      <c r="B606" s="70">
        <v>286</v>
      </c>
      <c r="C606" s="73" t="s">
        <v>452</v>
      </c>
      <c r="D606" s="71"/>
      <c r="E606" s="72" t="s">
        <v>1145</v>
      </c>
      <c r="F606" s="76">
        <v>2003</v>
      </c>
      <c r="G606" s="77">
        <v>7773.84</v>
      </c>
      <c r="H606" s="78">
        <v>0</v>
      </c>
      <c r="I606" s="74">
        <v>1</v>
      </c>
      <c r="J606" s="74">
        <v>1</v>
      </c>
      <c r="K606" s="71"/>
      <c r="L606" s="71"/>
      <c r="M606" s="71"/>
      <c r="N606" s="71"/>
      <c r="O606" s="71"/>
      <c r="P606" s="71"/>
      <c r="Q606" s="74">
        <v>1</v>
      </c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</row>
    <row r="607" spans="1:28" ht="22.5" x14ac:dyDescent="0.25">
      <c r="A607" s="60" t="s">
        <v>842</v>
      </c>
      <c r="B607" s="70">
        <v>287</v>
      </c>
      <c r="C607" s="73" t="s">
        <v>452</v>
      </c>
      <c r="D607" s="71"/>
      <c r="E607" s="72" t="s">
        <v>1146</v>
      </c>
      <c r="F607" s="76">
        <v>2021</v>
      </c>
      <c r="G607" s="77">
        <v>12300</v>
      </c>
      <c r="H607" s="78">
        <v>0</v>
      </c>
      <c r="I607" s="74">
        <v>1</v>
      </c>
      <c r="J607" s="74">
        <v>1</v>
      </c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</row>
    <row r="608" spans="1:28" ht="22.5" x14ac:dyDescent="0.25">
      <c r="A608" s="60" t="s">
        <v>843</v>
      </c>
      <c r="B608" s="70">
        <v>288</v>
      </c>
      <c r="C608" s="73" t="s">
        <v>452</v>
      </c>
      <c r="D608" s="71"/>
      <c r="E608" s="72" t="s">
        <v>1147</v>
      </c>
      <c r="F608" s="76">
        <v>2014</v>
      </c>
      <c r="G608" s="77">
        <v>3510</v>
      </c>
      <c r="H608" s="78">
        <v>0</v>
      </c>
      <c r="I608" s="74">
        <v>1</v>
      </c>
      <c r="J608" s="74">
        <v>1</v>
      </c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</row>
    <row r="609" spans="1:28" ht="22.5" x14ac:dyDescent="0.25">
      <c r="A609" s="60" t="s">
        <v>843</v>
      </c>
      <c r="B609" s="70">
        <v>289</v>
      </c>
      <c r="C609" s="73" t="s">
        <v>452</v>
      </c>
      <c r="D609" s="71"/>
      <c r="E609" s="72" t="s">
        <v>1148</v>
      </c>
      <c r="F609" s="76">
        <v>2014</v>
      </c>
      <c r="G609" s="77">
        <v>3510</v>
      </c>
      <c r="H609" s="78">
        <v>0</v>
      </c>
      <c r="I609" s="74">
        <v>1</v>
      </c>
      <c r="J609" s="74">
        <v>1</v>
      </c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</row>
    <row r="610" spans="1:28" ht="22.5" x14ac:dyDescent="0.25">
      <c r="A610" s="60" t="s">
        <v>843</v>
      </c>
      <c r="B610" s="70">
        <v>290</v>
      </c>
      <c r="C610" s="73" t="s">
        <v>452</v>
      </c>
      <c r="D610" s="71"/>
      <c r="E610" s="72" t="s">
        <v>1149</v>
      </c>
      <c r="F610" s="76">
        <v>2014</v>
      </c>
      <c r="G610" s="77">
        <v>3510</v>
      </c>
      <c r="H610" s="78">
        <v>0</v>
      </c>
      <c r="I610" s="74">
        <v>1</v>
      </c>
      <c r="J610" s="74">
        <v>1</v>
      </c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</row>
    <row r="611" spans="1:28" ht="22.5" x14ac:dyDescent="0.25">
      <c r="A611" s="60" t="s">
        <v>843</v>
      </c>
      <c r="B611" s="70">
        <v>291</v>
      </c>
      <c r="C611" s="73" t="s">
        <v>452</v>
      </c>
      <c r="D611" s="71"/>
      <c r="E611" s="72" t="s">
        <v>1150</v>
      </c>
      <c r="F611" s="76">
        <v>2014</v>
      </c>
      <c r="G611" s="77">
        <v>3510</v>
      </c>
      <c r="H611" s="78">
        <v>0</v>
      </c>
      <c r="I611" s="74">
        <v>1</v>
      </c>
      <c r="J611" s="74">
        <v>1</v>
      </c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</row>
    <row r="612" spans="1:28" ht="22.5" x14ac:dyDescent="0.25">
      <c r="A612" s="60" t="s">
        <v>843</v>
      </c>
      <c r="B612" s="70">
        <v>292</v>
      </c>
      <c r="C612" s="73" t="s">
        <v>452</v>
      </c>
      <c r="D612" s="71"/>
      <c r="E612" s="72" t="s">
        <v>1151</v>
      </c>
      <c r="F612" s="76">
        <v>2010</v>
      </c>
      <c r="G612" s="77">
        <v>4376</v>
      </c>
      <c r="H612" s="78">
        <v>0</v>
      </c>
      <c r="I612" s="74">
        <v>1</v>
      </c>
      <c r="J612" s="74">
        <v>1</v>
      </c>
      <c r="K612" s="71"/>
      <c r="L612" s="71"/>
      <c r="M612" s="71"/>
      <c r="N612" s="71"/>
      <c r="O612" s="71"/>
      <c r="P612" s="71"/>
      <c r="Q612" s="74">
        <v>1</v>
      </c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</row>
    <row r="613" spans="1:28" ht="22.5" x14ac:dyDescent="0.25">
      <c r="A613" s="60" t="s">
        <v>844</v>
      </c>
      <c r="B613" s="70">
        <v>293</v>
      </c>
      <c r="C613" s="73" t="s">
        <v>452</v>
      </c>
      <c r="D613" s="71"/>
      <c r="E613" s="72" t="s">
        <v>1152</v>
      </c>
      <c r="F613" s="76">
        <v>2014</v>
      </c>
      <c r="G613" s="77">
        <v>6000.3</v>
      </c>
      <c r="H613" s="78">
        <v>0</v>
      </c>
      <c r="I613" s="74">
        <v>1</v>
      </c>
      <c r="J613" s="74">
        <v>1</v>
      </c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</row>
    <row r="614" spans="1:28" ht="22.5" x14ac:dyDescent="0.25">
      <c r="A614" s="60" t="s">
        <v>844</v>
      </c>
      <c r="B614" s="70">
        <v>294</v>
      </c>
      <c r="C614" s="73" t="s">
        <v>452</v>
      </c>
      <c r="D614" s="71"/>
      <c r="E614" s="72" t="s">
        <v>1153</v>
      </c>
      <c r="F614" s="76">
        <v>2014</v>
      </c>
      <c r="G614" s="77">
        <v>6000.3</v>
      </c>
      <c r="H614" s="78">
        <v>0</v>
      </c>
      <c r="I614" s="74">
        <v>1</v>
      </c>
      <c r="J614" s="74">
        <v>1</v>
      </c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</row>
    <row r="615" spans="1:28" ht="45" x14ac:dyDescent="0.25">
      <c r="A615" s="60" t="s">
        <v>845</v>
      </c>
      <c r="B615" s="70">
        <v>295</v>
      </c>
      <c r="C615" s="73" t="s">
        <v>452</v>
      </c>
      <c r="D615" s="71"/>
      <c r="E615" s="72" t="s">
        <v>1154</v>
      </c>
      <c r="F615" s="76">
        <v>2012</v>
      </c>
      <c r="G615" s="77">
        <v>16490.8</v>
      </c>
      <c r="H615" s="78">
        <v>0</v>
      </c>
      <c r="I615" s="74">
        <v>1</v>
      </c>
      <c r="J615" s="74">
        <v>1</v>
      </c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</row>
    <row r="616" spans="1:28" ht="22.5" x14ac:dyDescent="0.25">
      <c r="A616" s="60" t="s">
        <v>846</v>
      </c>
      <c r="B616" s="70">
        <v>296</v>
      </c>
      <c r="C616" s="73" t="s">
        <v>452</v>
      </c>
      <c r="D616" s="71"/>
      <c r="E616" s="72" t="s">
        <v>1155</v>
      </c>
      <c r="F616" s="76">
        <v>2016</v>
      </c>
      <c r="G616" s="77">
        <v>6900</v>
      </c>
      <c r="H616" s="78">
        <v>0</v>
      </c>
      <c r="I616" s="74">
        <v>1</v>
      </c>
      <c r="J616" s="74">
        <v>1</v>
      </c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</row>
    <row r="617" spans="1:28" ht="22.5" x14ac:dyDescent="0.25">
      <c r="A617" s="60" t="s">
        <v>847</v>
      </c>
      <c r="B617" s="70">
        <v>297</v>
      </c>
      <c r="C617" s="73" t="s">
        <v>452</v>
      </c>
      <c r="D617" s="71"/>
      <c r="E617" s="72" t="s">
        <v>1156</v>
      </c>
      <c r="F617" s="76">
        <v>2014</v>
      </c>
      <c r="G617" s="77">
        <v>3416.25</v>
      </c>
      <c r="H617" s="78">
        <v>0</v>
      </c>
      <c r="I617" s="74">
        <v>1</v>
      </c>
      <c r="J617" s="74">
        <v>1</v>
      </c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</row>
    <row r="618" spans="1:28" ht="22.5" x14ac:dyDescent="0.25">
      <c r="A618" s="60" t="s">
        <v>848</v>
      </c>
      <c r="B618" s="70">
        <v>298</v>
      </c>
      <c r="C618" s="73" t="s">
        <v>452</v>
      </c>
      <c r="D618" s="71"/>
      <c r="E618" s="72" t="s">
        <v>1157</v>
      </c>
      <c r="F618" s="76">
        <v>2003</v>
      </c>
      <c r="G618" s="77">
        <v>3846.66</v>
      </c>
      <c r="H618" s="78">
        <v>0</v>
      </c>
      <c r="I618" s="74">
        <v>1</v>
      </c>
      <c r="J618" s="74">
        <v>1</v>
      </c>
      <c r="K618" s="71"/>
      <c r="L618" s="71"/>
      <c r="M618" s="71"/>
      <c r="N618" s="71"/>
      <c r="O618" s="71"/>
      <c r="P618" s="71"/>
      <c r="Q618" s="74">
        <v>1</v>
      </c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</row>
    <row r="619" spans="1:28" ht="22.5" x14ac:dyDescent="0.25">
      <c r="A619" s="60" t="s">
        <v>848</v>
      </c>
      <c r="B619" s="70">
        <v>299</v>
      </c>
      <c r="C619" s="73" t="s">
        <v>452</v>
      </c>
      <c r="D619" s="71"/>
      <c r="E619" s="72" t="s">
        <v>1158</v>
      </c>
      <c r="F619" s="76">
        <v>2003</v>
      </c>
      <c r="G619" s="77">
        <v>3846.66</v>
      </c>
      <c r="H619" s="78">
        <v>0</v>
      </c>
      <c r="I619" s="74">
        <v>1</v>
      </c>
      <c r="J619" s="74">
        <v>1</v>
      </c>
      <c r="K619" s="71"/>
      <c r="L619" s="71"/>
      <c r="M619" s="71"/>
      <c r="N619" s="71"/>
      <c r="O619" s="71"/>
      <c r="P619" s="71"/>
      <c r="Q619" s="74">
        <v>1</v>
      </c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</row>
    <row r="620" spans="1:28" ht="22.5" x14ac:dyDescent="0.25">
      <c r="A620" s="60" t="s">
        <v>848</v>
      </c>
      <c r="B620" s="70">
        <v>300</v>
      </c>
      <c r="C620" s="73" t="s">
        <v>452</v>
      </c>
      <c r="D620" s="71"/>
      <c r="E620" s="72" t="s">
        <v>1159</v>
      </c>
      <c r="F620" s="76">
        <v>2003</v>
      </c>
      <c r="G620" s="77">
        <v>3846.66</v>
      </c>
      <c r="H620" s="78">
        <v>0</v>
      </c>
      <c r="I620" s="74">
        <v>1</v>
      </c>
      <c r="J620" s="74">
        <v>1</v>
      </c>
      <c r="K620" s="71"/>
      <c r="L620" s="71"/>
      <c r="M620" s="71"/>
      <c r="N620" s="71"/>
      <c r="O620" s="71"/>
      <c r="P620" s="71"/>
      <c r="Q620" s="74">
        <v>1</v>
      </c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</row>
    <row r="621" spans="1:28" ht="22.5" x14ac:dyDescent="0.25">
      <c r="A621" s="60" t="s">
        <v>848</v>
      </c>
      <c r="B621" s="70">
        <v>301</v>
      </c>
      <c r="C621" s="73" t="s">
        <v>452</v>
      </c>
      <c r="D621" s="71"/>
      <c r="E621" s="72" t="s">
        <v>1160</v>
      </c>
      <c r="F621" s="76">
        <v>2003</v>
      </c>
      <c r="G621" s="77">
        <v>3846.66</v>
      </c>
      <c r="H621" s="78">
        <v>0</v>
      </c>
      <c r="I621" s="74">
        <v>1</v>
      </c>
      <c r="J621" s="74">
        <v>1</v>
      </c>
      <c r="K621" s="71"/>
      <c r="L621" s="71"/>
      <c r="M621" s="71"/>
      <c r="N621" s="71"/>
      <c r="O621" s="71"/>
      <c r="P621" s="71"/>
      <c r="Q621" s="74">
        <v>1</v>
      </c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</row>
    <row r="622" spans="1:28" ht="22.5" x14ac:dyDescent="0.25">
      <c r="A622" s="60" t="s">
        <v>848</v>
      </c>
      <c r="B622" s="70">
        <v>302</v>
      </c>
      <c r="C622" s="73" t="s">
        <v>452</v>
      </c>
      <c r="D622" s="71"/>
      <c r="E622" s="72" t="s">
        <v>1161</v>
      </c>
      <c r="F622" s="76">
        <v>2003</v>
      </c>
      <c r="G622" s="77">
        <v>3846.66</v>
      </c>
      <c r="H622" s="78">
        <v>0</v>
      </c>
      <c r="I622" s="74">
        <v>1</v>
      </c>
      <c r="J622" s="74">
        <v>1</v>
      </c>
      <c r="K622" s="71"/>
      <c r="L622" s="71"/>
      <c r="M622" s="71"/>
      <c r="N622" s="71"/>
      <c r="O622" s="71"/>
      <c r="P622" s="71"/>
      <c r="Q622" s="74">
        <v>1</v>
      </c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</row>
    <row r="623" spans="1:28" ht="22.5" x14ac:dyDescent="0.25">
      <c r="A623" s="60" t="s">
        <v>848</v>
      </c>
      <c r="B623" s="70">
        <v>303</v>
      </c>
      <c r="C623" s="73" t="s">
        <v>452</v>
      </c>
      <c r="D623" s="71"/>
      <c r="E623" s="72" t="s">
        <v>1162</v>
      </c>
      <c r="F623" s="76">
        <v>2003</v>
      </c>
      <c r="G623" s="77">
        <v>3846.66</v>
      </c>
      <c r="H623" s="78">
        <v>0</v>
      </c>
      <c r="I623" s="74">
        <v>1</v>
      </c>
      <c r="J623" s="74">
        <v>1</v>
      </c>
      <c r="K623" s="71"/>
      <c r="L623" s="71"/>
      <c r="M623" s="71"/>
      <c r="N623" s="71"/>
      <c r="O623" s="71"/>
      <c r="P623" s="71"/>
      <c r="Q623" s="74">
        <v>1</v>
      </c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</row>
    <row r="624" spans="1:28" ht="22.5" x14ac:dyDescent="0.25">
      <c r="A624" s="60" t="s">
        <v>848</v>
      </c>
      <c r="B624" s="70">
        <v>304</v>
      </c>
      <c r="C624" s="73" t="s">
        <v>452</v>
      </c>
      <c r="D624" s="71"/>
      <c r="E624" s="72" t="s">
        <v>1163</v>
      </c>
      <c r="F624" s="76">
        <v>2003</v>
      </c>
      <c r="G624" s="77">
        <v>3846.66</v>
      </c>
      <c r="H624" s="78">
        <v>0</v>
      </c>
      <c r="I624" s="74">
        <v>1</v>
      </c>
      <c r="J624" s="74">
        <v>1</v>
      </c>
      <c r="K624" s="71"/>
      <c r="L624" s="71"/>
      <c r="M624" s="71"/>
      <c r="N624" s="71"/>
      <c r="O624" s="71"/>
      <c r="P624" s="71"/>
      <c r="Q624" s="74">
        <v>1</v>
      </c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</row>
    <row r="625" spans="1:28" ht="22.5" x14ac:dyDescent="0.25">
      <c r="A625" s="60" t="s">
        <v>848</v>
      </c>
      <c r="B625" s="70">
        <v>305</v>
      </c>
      <c r="C625" s="73" t="s">
        <v>452</v>
      </c>
      <c r="D625" s="71"/>
      <c r="E625" s="72" t="s">
        <v>1164</v>
      </c>
      <c r="F625" s="76">
        <v>2003</v>
      </c>
      <c r="G625" s="77">
        <v>3846.66</v>
      </c>
      <c r="H625" s="78">
        <v>0</v>
      </c>
      <c r="I625" s="74">
        <v>1</v>
      </c>
      <c r="J625" s="74">
        <v>1</v>
      </c>
      <c r="K625" s="71"/>
      <c r="L625" s="71"/>
      <c r="M625" s="71"/>
      <c r="N625" s="71"/>
      <c r="O625" s="71"/>
      <c r="P625" s="71"/>
      <c r="Q625" s="74">
        <v>1</v>
      </c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</row>
    <row r="626" spans="1:28" ht="22.5" x14ac:dyDescent="0.25">
      <c r="A626" s="60" t="s">
        <v>848</v>
      </c>
      <c r="B626" s="70">
        <v>306</v>
      </c>
      <c r="C626" s="73" t="s">
        <v>452</v>
      </c>
      <c r="D626" s="71"/>
      <c r="E626" s="72" t="s">
        <v>1165</v>
      </c>
      <c r="F626" s="76">
        <v>2003</v>
      </c>
      <c r="G626" s="77">
        <v>3846.66</v>
      </c>
      <c r="H626" s="78">
        <v>0</v>
      </c>
      <c r="I626" s="74">
        <v>1</v>
      </c>
      <c r="J626" s="74">
        <v>1</v>
      </c>
      <c r="K626" s="71"/>
      <c r="L626" s="71"/>
      <c r="M626" s="71"/>
      <c r="N626" s="71"/>
      <c r="O626" s="71"/>
      <c r="P626" s="71"/>
      <c r="Q626" s="74">
        <v>1</v>
      </c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</row>
    <row r="627" spans="1:28" ht="22.5" x14ac:dyDescent="0.25">
      <c r="A627" s="60" t="s">
        <v>848</v>
      </c>
      <c r="B627" s="70">
        <v>307</v>
      </c>
      <c r="C627" s="73" t="s">
        <v>452</v>
      </c>
      <c r="D627" s="71"/>
      <c r="E627" s="72" t="s">
        <v>1166</v>
      </c>
      <c r="F627" s="76">
        <v>2003</v>
      </c>
      <c r="G627" s="77">
        <v>3846.66</v>
      </c>
      <c r="H627" s="78">
        <v>0</v>
      </c>
      <c r="I627" s="74">
        <v>1</v>
      </c>
      <c r="J627" s="74">
        <v>1</v>
      </c>
      <c r="K627" s="71"/>
      <c r="L627" s="71"/>
      <c r="M627" s="71"/>
      <c r="N627" s="71"/>
      <c r="O627" s="71"/>
      <c r="P627" s="71"/>
      <c r="Q627" s="74">
        <v>1</v>
      </c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</row>
    <row r="628" spans="1:28" ht="22.5" x14ac:dyDescent="0.25">
      <c r="A628" s="60" t="s">
        <v>848</v>
      </c>
      <c r="B628" s="70">
        <v>308</v>
      </c>
      <c r="C628" s="73" t="s">
        <v>452</v>
      </c>
      <c r="D628" s="71"/>
      <c r="E628" s="72" t="s">
        <v>1167</v>
      </c>
      <c r="F628" s="76">
        <v>2003</v>
      </c>
      <c r="G628" s="77">
        <v>3846.66</v>
      </c>
      <c r="H628" s="78">
        <v>0</v>
      </c>
      <c r="I628" s="74">
        <v>1</v>
      </c>
      <c r="J628" s="74">
        <v>1</v>
      </c>
      <c r="K628" s="71"/>
      <c r="L628" s="71"/>
      <c r="M628" s="71"/>
      <c r="N628" s="71"/>
      <c r="O628" s="71"/>
      <c r="P628" s="71"/>
      <c r="Q628" s="74">
        <v>1</v>
      </c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</row>
    <row r="629" spans="1:28" ht="22.5" x14ac:dyDescent="0.25">
      <c r="A629" s="60" t="s">
        <v>848</v>
      </c>
      <c r="B629" s="70">
        <v>309</v>
      </c>
      <c r="C629" s="73" t="s">
        <v>452</v>
      </c>
      <c r="D629" s="71"/>
      <c r="E629" s="72" t="s">
        <v>1168</v>
      </c>
      <c r="F629" s="76">
        <v>2003</v>
      </c>
      <c r="G629" s="77">
        <v>3846.66</v>
      </c>
      <c r="H629" s="78">
        <v>0</v>
      </c>
      <c r="I629" s="74">
        <v>1</v>
      </c>
      <c r="J629" s="74">
        <v>1</v>
      </c>
      <c r="K629" s="71"/>
      <c r="L629" s="71"/>
      <c r="M629" s="71"/>
      <c r="N629" s="71"/>
      <c r="O629" s="71"/>
      <c r="P629" s="71"/>
      <c r="Q629" s="74">
        <v>1</v>
      </c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</row>
    <row r="630" spans="1:28" ht="22.5" x14ac:dyDescent="0.25">
      <c r="A630" s="60" t="s">
        <v>848</v>
      </c>
      <c r="B630" s="70">
        <v>310</v>
      </c>
      <c r="C630" s="73" t="s">
        <v>452</v>
      </c>
      <c r="D630" s="71"/>
      <c r="E630" s="72" t="s">
        <v>1169</v>
      </c>
      <c r="F630" s="76">
        <v>2003</v>
      </c>
      <c r="G630" s="77">
        <v>3846.66</v>
      </c>
      <c r="H630" s="78">
        <v>0</v>
      </c>
      <c r="I630" s="74">
        <v>1</v>
      </c>
      <c r="J630" s="74">
        <v>1</v>
      </c>
      <c r="K630" s="71"/>
      <c r="L630" s="71"/>
      <c r="M630" s="71"/>
      <c r="N630" s="71"/>
      <c r="O630" s="71"/>
      <c r="P630" s="71"/>
      <c r="Q630" s="74">
        <v>1</v>
      </c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</row>
    <row r="631" spans="1:28" ht="22.5" x14ac:dyDescent="0.25">
      <c r="A631" s="60" t="s">
        <v>848</v>
      </c>
      <c r="B631" s="70">
        <v>311</v>
      </c>
      <c r="C631" s="73" t="s">
        <v>452</v>
      </c>
      <c r="D631" s="71"/>
      <c r="E631" s="72" t="s">
        <v>1170</v>
      </c>
      <c r="F631" s="76">
        <v>2003</v>
      </c>
      <c r="G631" s="77">
        <v>3846.66</v>
      </c>
      <c r="H631" s="78">
        <v>0</v>
      </c>
      <c r="I631" s="74">
        <v>1</v>
      </c>
      <c r="J631" s="74">
        <v>1</v>
      </c>
      <c r="K631" s="71"/>
      <c r="L631" s="71"/>
      <c r="M631" s="71"/>
      <c r="N631" s="71"/>
      <c r="O631" s="71"/>
      <c r="P631" s="71"/>
      <c r="Q631" s="74">
        <v>1</v>
      </c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</row>
    <row r="632" spans="1:28" ht="22.5" x14ac:dyDescent="0.25">
      <c r="A632" s="60" t="s">
        <v>848</v>
      </c>
      <c r="B632" s="70">
        <v>312</v>
      </c>
      <c r="C632" s="73" t="s">
        <v>452</v>
      </c>
      <c r="D632" s="71"/>
      <c r="E632" s="72" t="s">
        <v>1171</v>
      </c>
      <c r="F632" s="76">
        <v>2003</v>
      </c>
      <c r="G632" s="77">
        <v>3846.66</v>
      </c>
      <c r="H632" s="78">
        <v>0</v>
      </c>
      <c r="I632" s="74">
        <v>1</v>
      </c>
      <c r="J632" s="74">
        <v>1</v>
      </c>
      <c r="K632" s="71"/>
      <c r="L632" s="71"/>
      <c r="M632" s="71"/>
      <c r="N632" s="71"/>
      <c r="O632" s="71"/>
      <c r="P632" s="71"/>
      <c r="Q632" s="74">
        <v>1</v>
      </c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</row>
    <row r="633" spans="1:28" ht="22.5" x14ac:dyDescent="0.25">
      <c r="A633" s="60" t="s">
        <v>848</v>
      </c>
      <c r="B633" s="70">
        <v>313</v>
      </c>
      <c r="C633" s="73" t="s">
        <v>452</v>
      </c>
      <c r="D633" s="71"/>
      <c r="E633" s="72" t="s">
        <v>1172</v>
      </c>
      <c r="F633" s="76">
        <v>2003</v>
      </c>
      <c r="G633" s="77">
        <v>3846.66</v>
      </c>
      <c r="H633" s="78">
        <v>0</v>
      </c>
      <c r="I633" s="74">
        <v>1</v>
      </c>
      <c r="J633" s="74">
        <v>1</v>
      </c>
      <c r="K633" s="71"/>
      <c r="L633" s="71"/>
      <c r="M633" s="71"/>
      <c r="N633" s="71"/>
      <c r="O633" s="71"/>
      <c r="P633" s="71"/>
      <c r="Q633" s="74">
        <v>1</v>
      </c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</row>
    <row r="634" spans="1:28" ht="22.5" x14ac:dyDescent="0.25">
      <c r="A634" s="60" t="s">
        <v>848</v>
      </c>
      <c r="B634" s="70">
        <v>314</v>
      </c>
      <c r="C634" s="73" t="s">
        <v>452</v>
      </c>
      <c r="D634" s="71"/>
      <c r="E634" s="72" t="s">
        <v>1173</v>
      </c>
      <c r="F634" s="76">
        <v>2003</v>
      </c>
      <c r="G634" s="77">
        <v>3846.66</v>
      </c>
      <c r="H634" s="78">
        <v>0</v>
      </c>
      <c r="I634" s="74">
        <v>1</v>
      </c>
      <c r="J634" s="74">
        <v>1</v>
      </c>
      <c r="K634" s="71"/>
      <c r="L634" s="71"/>
      <c r="M634" s="71"/>
      <c r="N634" s="71"/>
      <c r="O634" s="71"/>
      <c r="P634" s="71"/>
      <c r="Q634" s="74">
        <v>1</v>
      </c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</row>
    <row r="635" spans="1:28" ht="22.5" x14ac:dyDescent="0.25">
      <c r="A635" s="60" t="s">
        <v>848</v>
      </c>
      <c r="B635" s="70">
        <v>315</v>
      </c>
      <c r="C635" s="73" t="s">
        <v>452</v>
      </c>
      <c r="D635" s="71"/>
      <c r="E635" s="72" t="s">
        <v>1174</v>
      </c>
      <c r="F635" s="76">
        <v>2003</v>
      </c>
      <c r="G635" s="77">
        <v>3846.66</v>
      </c>
      <c r="H635" s="78">
        <v>0</v>
      </c>
      <c r="I635" s="74">
        <v>1</v>
      </c>
      <c r="J635" s="74">
        <v>1</v>
      </c>
      <c r="K635" s="71"/>
      <c r="L635" s="71"/>
      <c r="M635" s="71"/>
      <c r="N635" s="71"/>
      <c r="O635" s="71"/>
      <c r="P635" s="71"/>
      <c r="Q635" s="74">
        <v>1</v>
      </c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</row>
    <row r="636" spans="1:28" ht="22.5" x14ac:dyDescent="0.25">
      <c r="A636" s="60" t="s">
        <v>848</v>
      </c>
      <c r="B636" s="70">
        <v>316</v>
      </c>
      <c r="C636" s="73" t="s">
        <v>452</v>
      </c>
      <c r="D636" s="71"/>
      <c r="E636" s="72" t="s">
        <v>1175</v>
      </c>
      <c r="F636" s="76">
        <v>2003</v>
      </c>
      <c r="G636" s="77">
        <v>3846.66</v>
      </c>
      <c r="H636" s="78">
        <v>0</v>
      </c>
      <c r="I636" s="74">
        <v>1</v>
      </c>
      <c r="J636" s="74">
        <v>1</v>
      </c>
      <c r="K636" s="71"/>
      <c r="L636" s="71"/>
      <c r="M636" s="71"/>
      <c r="N636" s="71"/>
      <c r="O636" s="71"/>
      <c r="P636" s="71"/>
      <c r="Q636" s="74">
        <v>1</v>
      </c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</row>
    <row r="637" spans="1:28" ht="22.5" x14ac:dyDescent="0.25">
      <c r="A637" s="60" t="s">
        <v>848</v>
      </c>
      <c r="B637" s="70">
        <v>317</v>
      </c>
      <c r="C637" s="73" t="s">
        <v>452</v>
      </c>
      <c r="D637" s="71"/>
      <c r="E637" s="72" t="s">
        <v>1176</v>
      </c>
      <c r="F637" s="76">
        <v>2003</v>
      </c>
      <c r="G637" s="77">
        <v>3846.66</v>
      </c>
      <c r="H637" s="78">
        <v>0</v>
      </c>
      <c r="I637" s="74">
        <v>1</v>
      </c>
      <c r="J637" s="74">
        <v>1</v>
      </c>
      <c r="K637" s="71"/>
      <c r="L637" s="71"/>
      <c r="M637" s="71"/>
      <c r="N637" s="71"/>
      <c r="O637" s="71"/>
      <c r="P637" s="71"/>
      <c r="Q637" s="74">
        <v>1</v>
      </c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</row>
    <row r="638" spans="1:28" ht="22.5" x14ac:dyDescent="0.25">
      <c r="A638" s="60" t="s">
        <v>848</v>
      </c>
      <c r="B638" s="70">
        <v>318</v>
      </c>
      <c r="C638" s="73" t="s">
        <v>452</v>
      </c>
      <c r="D638" s="71"/>
      <c r="E638" s="72" t="s">
        <v>1177</v>
      </c>
      <c r="F638" s="76">
        <v>2003</v>
      </c>
      <c r="G638" s="77">
        <v>3846.66</v>
      </c>
      <c r="H638" s="78">
        <v>0</v>
      </c>
      <c r="I638" s="74">
        <v>1</v>
      </c>
      <c r="J638" s="74">
        <v>1</v>
      </c>
      <c r="K638" s="71"/>
      <c r="L638" s="71"/>
      <c r="M638" s="71"/>
      <c r="N638" s="71"/>
      <c r="O638" s="71"/>
      <c r="P638" s="71"/>
      <c r="Q638" s="74">
        <v>1</v>
      </c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</row>
    <row r="639" spans="1:28" ht="22.5" x14ac:dyDescent="0.25">
      <c r="A639" s="60" t="s">
        <v>848</v>
      </c>
      <c r="B639" s="70">
        <v>319</v>
      </c>
      <c r="C639" s="73" t="s">
        <v>452</v>
      </c>
      <c r="D639" s="71"/>
      <c r="E639" s="72" t="s">
        <v>1178</v>
      </c>
      <c r="F639" s="76">
        <v>2003</v>
      </c>
      <c r="G639" s="77">
        <v>3846.66</v>
      </c>
      <c r="H639" s="78">
        <v>0</v>
      </c>
      <c r="I639" s="74">
        <v>1</v>
      </c>
      <c r="J639" s="74">
        <v>1</v>
      </c>
      <c r="K639" s="71"/>
      <c r="L639" s="71"/>
      <c r="M639" s="71"/>
      <c r="N639" s="71"/>
      <c r="O639" s="71"/>
      <c r="P639" s="71"/>
      <c r="Q639" s="74">
        <v>1</v>
      </c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</row>
    <row r="640" spans="1:28" ht="22.5" x14ac:dyDescent="0.25">
      <c r="A640" s="60" t="s">
        <v>848</v>
      </c>
      <c r="B640" s="70">
        <v>320</v>
      </c>
      <c r="C640" s="73" t="s">
        <v>452</v>
      </c>
      <c r="D640" s="71"/>
      <c r="E640" s="72" t="s">
        <v>1179</v>
      </c>
      <c r="F640" s="76">
        <v>2003</v>
      </c>
      <c r="G640" s="77">
        <v>3846.66</v>
      </c>
      <c r="H640" s="78">
        <v>0</v>
      </c>
      <c r="I640" s="74">
        <v>1</v>
      </c>
      <c r="J640" s="74">
        <v>1</v>
      </c>
      <c r="K640" s="71"/>
      <c r="L640" s="71"/>
      <c r="M640" s="71"/>
      <c r="N640" s="71"/>
      <c r="O640" s="71"/>
      <c r="P640" s="71"/>
      <c r="Q640" s="74">
        <v>1</v>
      </c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</row>
    <row r="641" spans="1:28" ht="22.5" x14ac:dyDescent="0.25">
      <c r="A641" s="60" t="s">
        <v>848</v>
      </c>
      <c r="B641" s="70">
        <v>321</v>
      </c>
      <c r="C641" s="73" t="s">
        <v>452</v>
      </c>
      <c r="D641" s="71"/>
      <c r="E641" s="72" t="s">
        <v>1180</v>
      </c>
      <c r="F641" s="76">
        <v>2003</v>
      </c>
      <c r="G641" s="77">
        <v>3846.76</v>
      </c>
      <c r="H641" s="78">
        <v>0</v>
      </c>
      <c r="I641" s="74">
        <v>1</v>
      </c>
      <c r="J641" s="74">
        <v>1</v>
      </c>
      <c r="K641" s="71"/>
      <c r="L641" s="71"/>
      <c r="M641" s="71"/>
      <c r="N641" s="71"/>
      <c r="O641" s="71"/>
      <c r="P641" s="71"/>
      <c r="Q641" s="74">
        <v>1</v>
      </c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</row>
    <row r="642" spans="1:28" ht="22.5" x14ac:dyDescent="0.25">
      <c r="A642" s="60" t="s">
        <v>849</v>
      </c>
      <c r="B642" s="70">
        <v>322</v>
      </c>
      <c r="C642" s="73" t="s">
        <v>452</v>
      </c>
      <c r="D642" s="71"/>
      <c r="E642" s="72" t="s">
        <v>1181</v>
      </c>
      <c r="F642" s="76">
        <v>2014</v>
      </c>
      <c r="G642" s="77">
        <v>5000.84</v>
      </c>
      <c r="H642" s="78">
        <v>0</v>
      </c>
      <c r="I642" s="74">
        <v>1</v>
      </c>
      <c r="J642" s="74">
        <v>1</v>
      </c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</row>
    <row r="643" spans="1:28" ht="22.5" x14ac:dyDescent="0.25">
      <c r="A643" s="60" t="s">
        <v>849</v>
      </c>
      <c r="B643" s="70">
        <v>323</v>
      </c>
      <c r="C643" s="73" t="s">
        <v>452</v>
      </c>
      <c r="D643" s="71"/>
      <c r="E643" s="72" t="s">
        <v>1182</v>
      </c>
      <c r="F643" s="76">
        <v>2014</v>
      </c>
      <c r="G643" s="77">
        <v>5000.84</v>
      </c>
      <c r="H643" s="78">
        <v>0</v>
      </c>
      <c r="I643" s="74">
        <v>1</v>
      </c>
      <c r="J643" s="74">
        <v>1</v>
      </c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</row>
    <row r="644" spans="1:28" ht="22.5" x14ac:dyDescent="0.25">
      <c r="A644" s="60" t="s">
        <v>850</v>
      </c>
      <c r="B644" s="70">
        <v>324</v>
      </c>
      <c r="C644" s="73" t="s">
        <v>452</v>
      </c>
      <c r="D644" s="71"/>
      <c r="E644" s="72" t="s">
        <v>1183</v>
      </c>
      <c r="F644" s="76">
        <v>2014</v>
      </c>
      <c r="G644" s="77">
        <v>6000</v>
      </c>
      <c r="H644" s="78">
        <v>0</v>
      </c>
      <c r="I644" s="74">
        <v>1</v>
      </c>
      <c r="J644" s="74">
        <v>1</v>
      </c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</row>
    <row r="645" spans="1:28" ht="22.5" x14ac:dyDescent="0.25">
      <c r="A645" s="60" t="s">
        <v>850</v>
      </c>
      <c r="B645" s="70">
        <v>325</v>
      </c>
      <c r="C645" s="73" t="s">
        <v>452</v>
      </c>
      <c r="D645" s="71"/>
      <c r="E645" s="72" t="s">
        <v>1184</v>
      </c>
      <c r="F645" s="76">
        <v>2014</v>
      </c>
      <c r="G645" s="77">
        <v>6000</v>
      </c>
      <c r="H645" s="78">
        <v>0</v>
      </c>
      <c r="I645" s="74">
        <v>1</v>
      </c>
      <c r="J645" s="74">
        <v>1</v>
      </c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</row>
    <row r="646" spans="1:28" ht="22.5" x14ac:dyDescent="0.25">
      <c r="A646" s="60" t="s">
        <v>850</v>
      </c>
      <c r="B646" s="70">
        <v>326</v>
      </c>
      <c r="C646" s="73" t="s">
        <v>452</v>
      </c>
      <c r="D646" s="71"/>
      <c r="E646" s="72" t="s">
        <v>1185</v>
      </c>
      <c r="F646" s="76">
        <v>2014</v>
      </c>
      <c r="G646" s="77">
        <v>6000</v>
      </c>
      <c r="H646" s="78">
        <v>0</v>
      </c>
      <c r="I646" s="74">
        <v>1</v>
      </c>
      <c r="J646" s="74">
        <v>1</v>
      </c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</row>
    <row r="647" spans="1:28" ht="22.5" x14ac:dyDescent="0.25">
      <c r="A647" s="60" t="s">
        <v>851</v>
      </c>
      <c r="B647" s="70">
        <v>327</v>
      </c>
      <c r="C647" s="73" t="s">
        <v>452</v>
      </c>
      <c r="D647" s="71"/>
      <c r="E647" s="72" t="s">
        <v>1186</v>
      </c>
      <c r="F647" s="76">
        <v>2016</v>
      </c>
      <c r="G647" s="77">
        <v>5000</v>
      </c>
      <c r="H647" s="78">
        <v>0</v>
      </c>
      <c r="I647" s="74">
        <v>1</v>
      </c>
      <c r="J647" s="74">
        <v>1</v>
      </c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</row>
    <row r="648" spans="1:28" ht="22.5" x14ac:dyDescent="0.25">
      <c r="A648" s="60" t="s">
        <v>851</v>
      </c>
      <c r="B648" s="70">
        <v>328</v>
      </c>
      <c r="C648" s="73" t="s">
        <v>452</v>
      </c>
      <c r="D648" s="71"/>
      <c r="E648" s="72" t="s">
        <v>1187</v>
      </c>
      <c r="F648" s="76">
        <v>2016</v>
      </c>
      <c r="G648" s="77">
        <v>5000</v>
      </c>
      <c r="H648" s="78">
        <v>0</v>
      </c>
      <c r="I648" s="74">
        <v>1</v>
      </c>
      <c r="J648" s="74">
        <v>1</v>
      </c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</row>
    <row r="649" spans="1:28" ht="22.5" x14ac:dyDescent="0.25">
      <c r="A649" s="60" t="s">
        <v>851</v>
      </c>
      <c r="B649" s="70">
        <v>329</v>
      </c>
      <c r="C649" s="73" t="s">
        <v>452</v>
      </c>
      <c r="D649" s="71"/>
      <c r="E649" s="72" t="s">
        <v>1188</v>
      </c>
      <c r="F649" s="76">
        <v>2016</v>
      </c>
      <c r="G649" s="77">
        <v>5000</v>
      </c>
      <c r="H649" s="78">
        <v>0</v>
      </c>
      <c r="I649" s="74">
        <v>1</v>
      </c>
      <c r="J649" s="74">
        <v>1</v>
      </c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</row>
    <row r="650" spans="1:28" ht="22.5" x14ac:dyDescent="0.25">
      <c r="A650" s="60" t="s">
        <v>852</v>
      </c>
      <c r="B650" s="70">
        <v>330</v>
      </c>
      <c r="C650" s="73" t="s">
        <v>452</v>
      </c>
      <c r="D650" s="71"/>
      <c r="E650" s="72" t="s">
        <v>1189</v>
      </c>
      <c r="F650" s="76">
        <v>2016</v>
      </c>
      <c r="G650" s="77">
        <v>4805</v>
      </c>
      <c r="H650" s="78">
        <v>0</v>
      </c>
      <c r="I650" s="74">
        <v>1</v>
      </c>
      <c r="J650" s="74">
        <v>1</v>
      </c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</row>
    <row r="651" spans="1:28" ht="22.5" x14ac:dyDescent="0.25">
      <c r="A651" s="60" t="s">
        <v>852</v>
      </c>
      <c r="B651" s="70">
        <v>331</v>
      </c>
      <c r="C651" s="73" t="s">
        <v>452</v>
      </c>
      <c r="D651" s="71"/>
      <c r="E651" s="72" t="s">
        <v>1190</v>
      </c>
      <c r="F651" s="76">
        <v>2016</v>
      </c>
      <c r="G651" s="77">
        <v>4805</v>
      </c>
      <c r="H651" s="78">
        <v>0</v>
      </c>
      <c r="I651" s="74">
        <v>1</v>
      </c>
      <c r="J651" s="74">
        <v>1</v>
      </c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</row>
    <row r="652" spans="1:28" ht="22.5" x14ac:dyDescent="0.25">
      <c r="A652" s="60" t="s">
        <v>852</v>
      </c>
      <c r="B652" s="70">
        <v>332</v>
      </c>
      <c r="C652" s="73" t="s">
        <v>452</v>
      </c>
      <c r="D652" s="71"/>
      <c r="E652" s="72" t="s">
        <v>1191</v>
      </c>
      <c r="F652" s="76">
        <v>2016</v>
      </c>
      <c r="G652" s="77">
        <v>4805</v>
      </c>
      <c r="H652" s="78">
        <v>0</v>
      </c>
      <c r="I652" s="74">
        <v>1</v>
      </c>
      <c r="J652" s="74">
        <v>1</v>
      </c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</row>
    <row r="653" spans="1:28" ht="22.5" x14ac:dyDescent="0.25">
      <c r="A653" s="60" t="s">
        <v>852</v>
      </c>
      <c r="B653" s="70">
        <v>333</v>
      </c>
      <c r="C653" s="73" t="s">
        <v>452</v>
      </c>
      <c r="D653" s="71"/>
      <c r="E653" s="72" t="s">
        <v>1192</v>
      </c>
      <c r="F653" s="76">
        <v>2016</v>
      </c>
      <c r="G653" s="77">
        <v>4805</v>
      </c>
      <c r="H653" s="78">
        <v>0</v>
      </c>
      <c r="I653" s="74">
        <v>1</v>
      </c>
      <c r="J653" s="74">
        <v>1</v>
      </c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</row>
    <row r="654" spans="1:28" ht="22.5" x14ac:dyDescent="0.25">
      <c r="A654" s="60" t="s">
        <v>852</v>
      </c>
      <c r="B654" s="70">
        <v>334</v>
      </c>
      <c r="C654" s="73" t="s">
        <v>452</v>
      </c>
      <c r="D654" s="71"/>
      <c r="E654" s="72" t="s">
        <v>1193</v>
      </c>
      <c r="F654" s="76">
        <v>2016</v>
      </c>
      <c r="G654" s="77">
        <v>4805</v>
      </c>
      <c r="H654" s="78">
        <v>0</v>
      </c>
      <c r="I654" s="74">
        <v>1</v>
      </c>
      <c r="J654" s="74">
        <v>1</v>
      </c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</row>
    <row r="655" spans="1:28" ht="22.5" x14ac:dyDescent="0.25">
      <c r="A655" s="60" t="s">
        <v>852</v>
      </c>
      <c r="B655" s="70">
        <v>335</v>
      </c>
      <c r="C655" s="73" t="s">
        <v>452</v>
      </c>
      <c r="D655" s="71"/>
      <c r="E655" s="72" t="s">
        <v>1194</v>
      </c>
      <c r="F655" s="76">
        <v>2016</v>
      </c>
      <c r="G655" s="77">
        <v>4805</v>
      </c>
      <c r="H655" s="78">
        <v>0</v>
      </c>
      <c r="I655" s="74">
        <v>1</v>
      </c>
      <c r="J655" s="74">
        <v>1</v>
      </c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</row>
    <row r="656" spans="1:28" ht="22.5" x14ac:dyDescent="0.25">
      <c r="A656" s="60" t="s">
        <v>853</v>
      </c>
      <c r="B656" s="70">
        <v>336</v>
      </c>
      <c r="C656" s="73" t="s">
        <v>452</v>
      </c>
      <c r="D656" s="71"/>
      <c r="E656" s="72" t="s">
        <v>1195</v>
      </c>
      <c r="F656" s="76">
        <v>2003</v>
      </c>
      <c r="G656" s="77">
        <v>3540.84</v>
      </c>
      <c r="H656" s="78">
        <v>0</v>
      </c>
      <c r="I656" s="74">
        <v>1</v>
      </c>
      <c r="J656" s="74">
        <v>1</v>
      </c>
      <c r="K656" s="71"/>
      <c r="L656" s="71"/>
      <c r="M656" s="71"/>
      <c r="N656" s="71"/>
      <c r="O656" s="71"/>
      <c r="P656" s="71"/>
      <c r="Q656" s="74">
        <v>1</v>
      </c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</row>
    <row r="657" spans="1:28" ht="22.5" x14ac:dyDescent="0.25">
      <c r="A657" s="60" t="s">
        <v>854</v>
      </c>
      <c r="B657" s="70">
        <v>337</v>
      </c>
      <c r="C657" s="73" t="s">
        <v>452</v>
      </c>
      <c r="D657" s="71"/>
      <c r="E657" s="72" t="s">
        <v>1196</v>
      </c>
      <c r="F657" s="76">
        <v>2013</v>
      </c>
      <c r="G657" s="77">
        <v>3700</v>
      </c>
      <c r="H657" s="78">
        <v>0</v>
      </c>
      <c r="I657" s="74">
        <v>1</v>
      </c>
      <c r="J657" s="74">
        <v>1</v>
      </c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</row>
    <row r="658" spans="1:28" ht="22.5" x14ac:dyDescent="0.25">
      <c r="A658" s="60" t="s">
        <v>854</v>
      </c>
      <c r="B658" s="70">
        <v>338</v>
      </c>
      <c r="C658" s="73" t="s">
        <v>452</v>
      </c>
      <c r="D658" s="71"/>
      <c r="E658" s="72" t="s">
        <v>1197</v>
      </c>
      <c r="F658" s="76">
        <v>2013</v>
      </c>
      <c r="G658" s="77">
        <v>3700</v>
      </c>
      <c r="H658" s="78">
        <v>0</v>
      </c>
      <c r="I658" s="74">
        <v>1</v>
      </c>
      <c r="J658" s="74">
        <v>1</v>
      </c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</row>
    <row r="659" spans="1:28" ht="22.5" x14ac:dyDescent="0.25">
      <c r="A659" s="60" t="s">
        <v>854</v>
      </c>
      <c r="B659" s="70">
        <v>339</v>
      </c>
      <c r="C659" s="73" t="s">
        <v>452</v>
      </c>
      <c r="D659" s="71"/>
      <c r="E659" s="72" t="s">
        <v>1198</v>
      </c>
      <c r="F659" s="76">
        <v>2014</v>
      </c>
      <c r="G659" s="77">
        <v>3700</v>
      </c>
      <c r="H659" s="78">
        <v>0</v>
      </c>
      <c r="I659" s="74">
        <v>1</v>
      </c>
      <c r="J659" s="74">
        <v>1</v>
      </c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</row>
    <row r="660" spans="1:28" ht="22.5" x14ac:dyDescent="0.25">
      <c r="A660" s="60" t="s">
        <v>855</v>
      </c>
      <c r="B660" s="70">
        <v>340</v>
      </c>
      <c r="C660" s="73" t="s">
        <v>452</v>
      </c>
      <c r="D660" s="71"/>
      <c r="E660" s="72" t="s">
        <v>1199</v>
      </c>
      <c r="F660" s="76">
        <v>2003</v>
      </c>
      <c r="G660" s="77">
        <v>5124</v>
      </c>
      <c r="H660" s="78">
        <v>0</v>
      </c>
      <c r="I660" s="74">
        <v>1</v>
      </c>
      <c r="J660" s="74">
        <v>1</v>
      </c>
      <c r="K660" s="71"/>
      <c r="L660" s="71"/>
      <c r="M660" s="71"/>
      <c r="N660" s="71"/>
      <c r="O660" s="71"/>
      <c r="P660" s="71"/>
      <c r="Q660" s="74">
        <v>1</v>
      </c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</row>
    <row r="661" spans="1:28" ht="22.5" x14ac:dyDescent="0.25">
      <c r="A661" s="60" t="s">
        <v>855</v>
      </c>
      <c r="B661" s="70">
        <v>341</v>
      </c>
      <c r="C661" s="73" t="s">
        <v>452</v>
      </c>
      <c r="D661" s="71"/>
      <c r="E661" s="72" t="s">
        <v>1200</v>
      </c>
      <c r="F661" s="76">
        <v>2003</v>
      </c>
      <c r="G661" s="77">
        <v>7076</v>
      </c>
      <c r="H661" s="78">
        <v>0</v>
      </c>
      <c r="I661" s="74">
        <v>1</v>
      </c>
      <c r="J661" s="74">
        <v>1</v>
      </c>
      <c r="K661" s="71"/>
      <c r="L661" s="71"/>
      <c r="M661" s="71"/>
      <c r="N661" s="71"/>
      <c r="O661" s="71"/>
      <c r="P661" s="71"/>
      <c r="Q661" s="74">
        <v>1</v>
      </c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</row>
    <row r="662" spans="1:28" ht="22.5" x14ac:dyDescent="0.25">
      <c r="A662" s="60" t="s">
        <v>856</v>
      </c>
      <c r="B662" s="70">
        <v>342</v>
      </c>
      <c r="C662" s="73" t="s">
        <v>452</v>
      </c>
      <c r="D662" s="71"/>
      <c r="E662" s="72" t="s">
        <v>1201</v>
      </c>
      <c r="F662" s="76">
        <v>2008</v>
      </c>
      <c r="G662" s="77">
        <v>4676.79</v>
      </c>
      <c r="H662" s="78">
        <v>0</v>
      </c>
      <c r="I662" s="74">
        <v>1</v>
      </c>
      <c r="J662" s="74">
        <v>1</v>
      </c>
      <c r="K662" s="71"/>
      <c r="L662" s="71"/>
      <c r="M662" s="71"/>
      <c r="N662" s="71"/>
      <c r="O662" s="71"/>
      <c r="P662" s="71"/>
      <c r="Q662" s="74">
        <v>1</v>
      </c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</row>
    <row r="663" spans="1:28" ht="22.5" x14ac:dyDescent="0.25">
      <c r="A663" s="60" t="s">
        <v>856</v>
      </c>
      <c r="B663" s="70">
        <v>343</v>
      </c>
      <c r="C663" s="73" t="s">
        <v>452</v>
      </c>
      <c r="D663" s="71"/>
      <c r="E663" s="72" t="s">
        <v>1202</v>
      </c>
      <c r="F663" s="76">
        <v>2008</v>
      </c>
      <c r="G663" s="77">
        <v>4676.79</v>
      </c>
      <c r="H663" s="78">
        <v>0</v>
      </c>
      <c r="I663" s="74">
        <v>1</v>
      </c>
      <c r="J663" s="74">
        <v>1</v>
      </c>
      <c r="K663" s="71"/>
      <c r="L663" s="71"/>
      <c r="M663" s="71"/>
      <c r="N663" s="71"/>
      <c r="O663" s="71"/>
      <c r="P663" s="71"/>
      <c r="Q663" s="74">
        <v>1</v>
      </c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</row>
    <row r="664" spans="1:28" ht="22.5" x14ac:dyDescent="0.25">
      <c r="A664" s="60" t="s">
        <v>856</v>
      </c>
      <c r="B664" s="70">
        <v>344</v>
      </c>
      <c r="C664" s="73" t="s">
        <v>452</v>
      </c>
      <c r="D664" s="71"/>
      <c r="E664" s="72" t="s">
        <v>1203</v>
      </c>
      <c r="F664" s="76">
        <v>2008</v>
      </c>
      <c r="G664" s="77">
        <v>4676.79</v>
      </c>
      <c r="H664" s="78">
        <v>0</v>
      </c>
      <c r="I664" s="74">
        <v>1</v>
      </c>
      <c r="J664" s="74">
        <v>1</v>
      </c>
      <c r="K664" s="71"/>
      <c r="L664" s="71"/>
      <c r="M664" s="71"/>
      <c r="N664" s="71"/>
      <c r="O664" s="71"/>
      <c r="P664" s="71"/>
      <c r="Q664" s="74">
        <v>1</v>
      </c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</row>
    <row r="665" spans="1:28" ht="22.5" x14ac:dyDescent="0.25">
      <c r="A665" s="60" t="s">
        <v>856</v>
      </c>
      <c r="B665" s="70">
        <v>345</v>
      </c>
      <c r="C665" s="73" t="s">
        <v>452</v>
      </c>
      <c r="D665" s="71"/>
      <c r="E665" s="72" t="s">
        <v>1204</v>
      </c>
      <c r="F665" s="76">
        <v>2008</v>
      </c>
      <c r="G665" s="77">
        <v>4676.79</v>
      </c>
      <c r="H665" s="78">
        <v>0</v>
      </c>
      <c r="I665" s="74">
        <v>1</v>
      </c>
      <c r="J665" s="74">
        <v>1</v>
      </c>
      <c r="K665" s="71"/>
      <c r="L665" s="71"/>
      <c r="M665" s="71"/>
      <c r="N665" s="71"/>
      <c r="O665" s="71"/>
      <c r="P665" s="71"/>
      <c r="Q665" s="74">
        <v>1</v>
      </c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</row>
    <row r="666" spans="1:28" ht="22.5" x14ac:dyDescent="0.25">
      <c r="A666" s="60" t="s">
        <v>856</v>
      </c>
      <c r="B666" s="70">
        <v>346</v>
      </c>
      <c r="C666" s="73" t="s">
        <v>452</v>
      </c>
      <c r="D666" s="71"/>
      <c r="E666" s="72" t="s">
        <v>1205</v>
      </c>
      <c r="F666" s="76">
        <v>2008</v>
      </c>
      <c r="G666" s="77">
        <v>4676.79</v>
      </c>
      <c r="H666" s="78">
        <v>0</v>
      </c>
      <c r="I666" s="74">
        <v>1</v>
      </c>
      <c r="J666" s="74">
        <v>1</v>
      </c>
      <c r="K666" s="71"/>
      <c r="L666" s="71"/>
      <c r="M666" s="71"/>
      <c r="N666" s="71"/>
      <c r="O666" s="71"/>
      <c r="P666" s="71"/>
      <c r="Q666" s="74">
        <v>1</v>
      </c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</row>
    <row r="667" spans="1:28" ht="22.5" x14ac:dyDescent="0.25">
      <c r="A667" s="60" t="s">
        <v>856</v>
      </c>
      <c r="B667" s="70">
        <v>347</v>
      </c>
      <c r="C667" s="73" t="s">
        <v>452</v>
      </c>
      <c r="D667" s="71"/>
      <c r="E667" s="72" t="s">
        <v>1206</v>
      </c>
      <c r="F667" s="76">
        <v>2008</v>
      </c>
      <c r="G667" s="77">
        <v>4676.79</v>
      </c>
      <c r="H667" s="78">
        <v>0</v>
      </c>
      <c r="I667" s="74">
        <v>1</v>
      </c>
      <c r="J667" s="74">
        <v>1</v>
      </c>
      <c r="K667" s="71"/>
      <c r="L667" s="71"/>
      <c r="M667" s="71"/>
      <c r="N667" s="71"/>
      <c r="O667" s="71"/>
      <c r="P667" s="71"/>
      <c r="Q667" s="74">
        <v>1</v>
      </c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</row>
    <row r="668" spans="1:28" ht="22.5" x14ac:dyDescent="0.25">
      <c r="A668" s="60" t="s">
        <v>856</v>
      </c>
      <c r="B668" s="70">
        <v>348</v>
      </c>
      <c r="C668" s="73" t="s">
        <v>452</v>
      </c>
      <c r="D668" s="71"/>
      <c r="E668" s="72" t="s">
        <v>1207</v>
      </c>
      <c r="F668" s="76">
        <v>2008</v>
      </c>
      <c r="G668" s="77">
        <v>4676.79</v>
      </c>
      <c r="H668" s="78">
        <v>0</v>
      </c>
      <c r="I668" s="74">
        <v>1</v>
      </c>
      <c r="J668" s="74">
        <v>1</v>
      </c>
      <c r="K668" s="71"/>
      <c r="L668" s="71"/>
      <c r="M668" s="71"/>
      <c r="N668" s="71"/>
      <c r="O668" s="71"/>
      <c r="P668" s="71"/>
      <c r="Q668" s="74">
        <v>1</v>
      </c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</row>
    <row r="669" spans="1:28" ht="22.5" x14ac:dyDescent="0.25">
      <c r="A669" s="60" t="s">
        <v>856</v>
      </c>
      <c r="B669" s="70">
        <v>349</v>
      </c>
      <c r="C669" s="73" t="s">
        <v>452</v>
      </c>
      <c r="D669" s="71"/>
      <c r="E669" s="72" t="s">
        <v>1208</v>
      </c>
      <c r="F669" s="76">
        <v>2008</v>
      </c>
      <c r="G669" s="77">
        <v>4676.79</v>
      </c>
      <c r="H669" s="78">
        <v>0</v>
      </c>
      <c r="I669" s="74">
        <v>1</v>
      </c>
      <c r="J669" s="74">
        <v>1</v>
      </c>
      <c r="K669" s="71"/>
      <c r="L669" s="71"/>
      <c r="M669" s="71"/>
      <c r="N669" s="71"/>
      <c r="O669" s="71"/>
      <c r="P669" s="71"/>
      <c r="Q669" s="74">
        <v>1</v>
      </c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</row>
    <row r="670" spans="1:28" ht="22.5" x14ac:dyDescent="0.25">
      <c r="A670" s="60" t="s">
        <v>856</v>
      </c>
      <c r="B670" s="70">
        <v>350</v>
      </c>
      <c r="C670" s="73" t="s">
        <v>452</v>
      </c>
      <c r="D670" s="71"/>
      <c r="E670" s="72" t="s">
        <v>1209</v>
      </c>
      <c r="F670" s="76">
        <v>2008</v>
      </c>
      <c r="G670" s="77">
        <v>4676.79</v>
      </c>
      <c r="H670" s="78">
        <v>0</v>
      </c>
      <c r="I670" s="74">
        <v>1</v>
      </c>
      <c r="J670" s="74">
        <v>1</v>
      </c>
      <c r="K670" s="71"/>
      <c r="L670" s="71"/>
      <c r="M670" s="71"/>
      <c r="N670" s="71"/>
      <c r="O670" s="71"/>
      <c r="P670" s="71"/>
      <c r="Q670" s="74">
        <v>1</v>
      </c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</row>
    <row r="671" spans="1:28" ht="22.5" x14ac:dyDescent="0.25">
      <c r="A671" s="60" t="s">
        <v>856</v>
      </c>
      <c r="B671" s="70">
        <v>351</v>
      </c>
      <c r="C671" s="73" t="s">
        <v>452</v>
      </c>
      <c r="D671" s="71"/>
      <c r="E671" s="72" t="s">
        <v>1210</v>
      </c>
      <c r="F671" s="76">
        <v>2008</v>
      </c>
      <c r="G671" s="77">
        <v>4676.79</v>
      </c>
      <c r="H671" s="78">
        <v>0</v>
      </c>
      <c r="I671" s="74">
        <v>1</v>
      </c>
      <c r="J671" s="74">
        <v>1</v>
      </c>
      <c r="K671" s="71"/>
      <c r="L671" s="71"/>
      <c r="M671" s="71"/>
      <c r="N671" s="71"/>
      <c r="O671" s="71"/>
      <c r="P671" s="71"/>
      <c r="Q671" s="74">
        <v>1</v>
      </c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</row>
    <row r="672" spans="1:28" ht="22.5" x14ac:dyDescent="0.25">
      <c r="A672" s="60" t="s">
        <v>856</v>
      </c>
      <c r="B672" s="70">
        <v>352</v>
      </c>
      <c r="C672" s="73" t="s">
        <v>452</v>
      </c>
      <c r="D672" s="71"/>
      <c r="E672" s="72" t="s">
        <v>1211</v>
      </c>
      <c r="F672" s="76">
        <v>2008</v>
      </c>
      <c r="G672" s="77">
        <v>4676.79</v>
      </c>
      <c r="H672" s="78">
        <v>0</v>
      </c>
      <c r="I672" s="74">
        <v>1</v>
      </c>
      <c r="J672" s="74">
        <v>1</v>
      </c>
      <c r="K672" s="71"/>
      <c r="L672" s="71"/>
      <c r="M672" s="71"/>
      <c r="N672" s="71"/>
      <c r="O672" s="71"/>
      <c r="P672" s="71"/>
      <c r="Q672" s="74">
        <v>1</v>
      </c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</row>
    <row r="673" spans="1:28" ht="22.5" x14ac:dyDescent="0.25">
      <c r="A673" s="60" t="s">
        <v>856</v>
      </c>
      <c r="B673" s="70">
        <v>353</v>
      </c>
      <c r="C673" s="73" t="s">
        <v>452</v>
      </c>
      <c r="D673" s="71"/>
      <c r="E673" s="72" t="s">
        <v>1212</v>
      </c>
      <c r="F673" s="76">
        <v>2008</v>
      </c>
      <c r="G673" s="77">
        <v>4676.79</v>
      </c>
      <c r="H673" s="78">
        <v>0</v>
      </c>
      <c r="I673" s="74">
        <v>1</v>
      </c>
      <c r="J673" s="74">
        <v>1</v>
      </c>
      <c r="K673" s="71"/>
      <c r="L673" s="71"/>
      <c r="M673" s="71"/>
      <c r="N673" s="71"/>
      <c r="O673" s="71"/>
      <c r="P673" s="71"/>
      <c r="Q673" s="74">
        <v>1</v>
      </c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</row>
    <row r="674" spans="1:28" ht="22.5" x14ac:dyDescent="0.25">
      <c r="A674" s="60" t="s">
        <v>856</v>
      </c>
      <c r="B674" s="70">
        <v>354</v>
      </c>
      <c r="C674" s="73" t="s">
        <v>452</v>
      </c>
      <c r="D674" s="71"/>
      <c r="E674" s="72" t="s">
        <v>1213</v>
      </c>
      <c r="F674" s="76">
        <v>2008</v>
      </c>
      <c r="G674" s="77">
        <v>4676.79</v>
      </c>
      <c r="H674" s="78">
        <v>0</v>
      </c>
      <c r="I674" s="74">
        <v>1</v>
      </c>
      <c r="J674" s="74">
        <v>1</v>
      </c>
      <c r="K674" s="71"/>
      <c r="L674" s="71"/>
      <c r="M674" s="71"/>
      <c r="N674" s="71"/>
      <c r="O674" s="71"/>
      <c r="P674" s="71"/>
      <c r="Q674" s="74">
        <v>1</v>
      </c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</row>
    <row r="675" spans="1:28" ht="22.5" x14ac:dyDescent="0.25">
      <c r="A675" s="60" t="s">
        <v>856</v>
      </c>
      <c r="B675" s="70">
        <v>355</v>
      </c>
      <c r="C675" s="73" t="s">
        <v>452</v>
      </c>
      <c r="D675" s="71"/>
      <c r="E675" s="72" t="s">
        <v>1214</v>
      </c>
      <c r="F675" s="76">
        <v>2008</v>
      </c>
      <c r="G675" s="77">
        <v>4676.79</v>
      </c>
      <c r="H675" s="78">
        <v>0</v>
      </c>
      <c r="I675" s="74">
        <v>1</v>
      </c>
      <c r="J675" s="74">
        <v>1</v>
      </c>
      <c r="K675" s="71"/>
      <c r="L675" s="71"/>
      <c r="M675" s="71"/>
      <c r="N675" s="71"/>
      <c r="O675" s="71"/>
      <c r="P675" s="71"/>
      <c r="Q675" s="74">
        <v>1</v>
      </c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</row>
    <row r="676" spans="1:28" ht="22.5" x14ac:dyDescent="0.25">
      <c r="A676" s="60" t="s">
        <v>856</v>
      </c>
      <c r="B676" s="70">
        <v>356</v>
      </c>
      <c r="C676" s="73" t="s">
        <v>452</v>
      </c>
      <c r="D676" s="71"/>
      <c r="E676" s="72" t="s">
        <v>1215</v>
      </c>
      <c r="F676" s="76">
        <v>2008</v>
      </c>
      <c r="G676" s="77">
        <v>4676.79</v>
      </c>
      <c r="H676" s="78">
        <v>0</v>
      </c>
      <c r="I676" s="74">
        <v>1</v>
      </c>
      <c r="J676" s="74">
        <v>1</v>
      </c>
      <c r="K676" s="71"/>
      <c r="L676" s="71"/>
      <c r="M676" s="71"/>
      <c r="N676" s="71"/>
      <c r="O676" s="71"/>
      <c r="P676" s="71"/>
      <c r="Q676" s="74">
        <v>1</v>
      </c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</row>
    <row r="677" spans="1:28" ht="22.5" x14ac:dyDescent="0.25">
      <c r="A677" s="60" t="s">
        <v>856</v>
      </c>
      <c r="B677" s="70">
        <v>357</v>
      </c>
      <c r="C677" s="73" t="s">
        <v>452</v>
      </c>
      <c r="D677" s="71"/>
      <c r="E677" s="72" t="s">
        <v>1216</v>
      </c>
      <c r="F677" s="76">
        <v>2008</v>
      </c>
      <c r="G677" s="77">
        <v>4676.79</v>
      </c>
      <c r="H677" s="78">
        <v>0</v>
      </c>
      <c r="I677" s="74">
        <v>1</v>
      </c>
      <c r="J677" s="74">
        <v>1</v>
      </c>
      <c r="K677" s="71"/>
      <c r="L677" s="71"/>
      <c r="M677" s="71"/>
      <c r="N677" s="71"/>
      <c r="O677" s="71"/>
      <c r="P677" s="71"/>
      <c r="Q677" s="74">
        <v>1</v>
      </c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</row>
    <row r="678" spans="1:28" ht="22.5" x14ac:dyDescent="0.25">
      <c r="A678" s="60" t="s">
        <v>856</v>
      </c>
      <c r="B678" s="70">
        <v>358</v>
      </c>
      <c r="C678" s="73" t="s">
        <v>452</v>
      </c>
      <c r="D678" s="71"/>
      <c r="E678" s="72" t="s">
        <v>1217</v>
      </c>
      <c r="F678" s="76">
        <v>2008</v>
      </c>
      <c r="G678" s="77">
        <v>4676.79</v>
      </c>
      <c r="H678" s="78">
        <v>0</v>
      </c>
      <c r="I678" s="74">
        <v>1</v>
      </c>
      <c r="J678" s="74">
        <v>1</v>
      </c>
      <c r="K678" s="71"/>
      <c r="L678" s="71"/>
      <c r="M678" s="71"/>
      <c r="N678" s="71"/>
      <c r="O678" s="71"/>
      <c r="P678" s="71"/>
      <c r="Q678" s="74">
        <v>1</v>
      </c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</row>
    <row r="679" spans="1:28" ht="22.5" x14ac:dyDescent="0.25">
      <c r="A679" s="60" t="s">
        <v>856</v>
      </c>
      <c r="B679" s="70">
        <v>359</v>
      </c>
      <c r="C679" s="73" t="s">
        <v>452</v>
      </c>
      <c r="D679" s="71"/>
      <c r="E679" s="72" t="s">
        <v>1218</v>
      </c>
      <c r="F679" s="76">
        <v>2008</v>
      </c>
      <c r="G679" s="77">
        <v>4676.88</v>
      </c>
      <c r="H679" s="78">
        <v>0</v>
      </c>
      <c r="I679" s="74">
        <v>1</v>
      </c>
      <c r="J679" s="74">
        <v>1</v>
      </c>
      <c r="K679" s="71"/>
      <c r="L679" s="71"/>
      <c r="M679" s="71"/>
      <c r="N679" s="71"/>
      <c r="O679" s="71"/>
      <c r="P679" s="71"/>
      <c r="Q679" s="74">
        <v>1</v>
      </c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</row>
    <row r="680" spans="1:28" ht="22.5" x14ac:dyDescent="0.25">
      <c r="A680" s="60" t="s">
        <v>857</v>
      </c>
      <c r="B680" s="74">
        <v>360</v>
      </c>
      <c r="C680" s="73" t="s">
        <v>452</v>
      </c>
      <c r="D680" s="71"/>
      <c r="E680" s="72" t="s">
        <v>1219</v>
      </c>
      <c r="F680" s="76">
        <v>2017</v>
      </c>
      <c r="G680" s="77">
        <v>3434.36</v>
      </c>
      <c r="H680" s="78">
        <v>0</v>
      </c>
      <c r="I680" s="74">
        <v>1</v>
      </c>
      <c r="J680" s="74">
        <v>1</v>
      </c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</row>
    <row r="681" spans="1:28" ht="22.5" x14ac:dyDescent="0.25">
      <c r="A681" s="60" t="s">
        <v>858</v>
      </c>
      <c r="B681" s="74">
        <v>361</v>
      </c>
      <c r="C681" s="73" t="s">
        <v>452</v>
      </c>
      <c r="D681" s="71"/>
      <c r="E681" s="72" t="s">
        <v>1220</v>
      </c>
      <c r="F681" s="76">
        <v>2001</v>
      </c>
      <c r="G681" s="77">
        <v>3990.34</v>
      </c>
      <c r="H681" s="78">
        <v>0</v>
      </c>
      <c r="I681" s="74">
        <v>1</v>
      </c>
      <c r="J681" s="74">
        <v>1</v>
      </c>
      <c r="K681" s="71"/>
      <c r="L681" s="71"/>
      <c r="M681" s="71"/>
      <c r="N681" s="71"/>
      <c r="O681" s="71"/>
      <c r="P681" s="71"/>
      <c r="Q681" s="74">
        <v>1</v>
      </c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</row>
    <row r="682" spans="1:28" ht="22.5" x14ac:dyDescent="0.25">
      <c r="A682" s="60" t="s">
        <v>858</v>
      </c>
      <c r="B682" s="74">
        <v>362</v>
      </c>
      <c r="C682" s="73" t="s">
        <v>452</v>
      </c>
      <c r="D682" s="71"/>
      <c r="E682" s="72" t="s">
        <v>1221</v>
      </c>
      <c r="F682" s="76">
        <v>2001</v>
      </c>
      <c r="G682" s="77">
        <v>3989.07</v>
      </c>
      <c r="H682" s="78">
        <v>0</v>
      </c>
      <c r="I682" s="74">
        <v>1</v>
      </c>
      <c r="J682" s="74">
        <v>1</v>
      </c>
      <c r="K682" s="71"/>
      <c r="L682" s="71"/>
      <c r="M682" s="71"/>
      <c r="N682" s="71"/>
      <c r="O682" s="71"/>
      <c r="P682" s="71"/>
      <c r="Q682" s="74">
        <v>1</v>
      </c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</row>
    <row r="683" spans="1:28" ht="22.5" x14ac:dyDescent="0.25">
      <c r="A683" s="60" t="s">
        <v>859</v>
      </c>
      <c r="B683" s="74">
        <v>363</v>
      </c>
      <c r="C683" s="73" t="s">
        <v>452</v>
      </c>
      <c r="D683" s="71"/>
      <c r="E683" s="72" t="s">
        <v>1222</v>
      </c>
      <c r="F683" s="76">
        <v>2014</v>
      </c>
      <c r="G683" s="77">
        <v>48000</v>
      </c>
      <c r="H683" s="78">
        <v>0</v>
      </c>
      <c r="I683" s="74">
        <v>1</v>
      </c>
      <c r="J683" s="74">
        <v>1</v>
      </c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</row>
    <row r="684" spans="1:28" ht="22.5" x14ac:dyDescent="0.25">
      <c r="A684" s="60" t="s">
        <v>860</v>
      </c>
      <c r="B684" s="74">
        <v>364</v>
      </c>
      <c r="C684" s="73" t="s">
        <v>452</v>
      </c>
      <c r="D684" s="71"/>
      <c r="E684" s="72" t="s">
        <v>1223</v>
      </c>
      <c r="F684" s="76">
        <v>2000</v>
      </c>
      <c r="G684" s="77">
        <v>3427.73</v>
      </c>
      <c r="H684" s="78">
        <v>0</v>
      </c>
      <c r="I684" s="74">
        <v>1</v>
      </c>
      <c r="J684" s="74">
        <v>1</v>
      </c>
      <c r="K684" s="71"/>
      <c r="L684" s="71"/>
      <c r="M684" s="71"/>
      <c r="N684" s="71"/>
      <c r="O684" s="71"/>
      <c r="P684" s="71"/>
      <c r="Q684" s="74">
        <v>1</v>
      </c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</row>
    <row r="685" spans="1:28" ht="22.5" x14ac:dyDescent="0.25">
      <c r="A685" s="60" t="s">
        <v>861</v>
      </c>
      <c r="B685" s="74">
        <v>363</v>
      </c>
      <c r="C685" s="73" t="s">
        <v>452</v>
      </c>
      <c r="D685" s="71"/>
      <c r="E685" s="72" t="s">
        <v>1224</v>
      </c>
      <c r="F685" s="76">
        <v>2014</v>
      </c>
      <c r="G685" s="77">
        <v>9900</v>
      </c>
      <c r="H685" s="78">
        <v>0</v>
      </c>
      <c r="I685" s="74">
        <v>1</v>
      </c>
      <c r="J685" s="74">
        <v>1</v>
      </c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</row>
    <row r="686" spans="1:28" ht="22.5" x14ac:dyDescent="0.25">
      <c r="A686" s="60" t="s">
        <v>1251</v>
      </c>
      <c r="B686" s="74">
        <v>364</v>
      </c>
      <c r="C686" s="73" t="s">
        <v>452</v>
      </c>
      <c r="D686" s="99"/>
      <c r="E686" s="98" t="s">
        <v>1254</v>
      </c>
      <c r="F686" s="76">
        <v>2020</v>
      </c>
      <c r="G686" s="77">
        <v>1000</v>
      </c>
      <c r="H686" s="78">
        <v>0</v>
      </c>
      <c r="I686" s="74">
        <v>1</v>
      </c>
      <c r="J686" s="74">
        <v>1</v>
      </c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</row>
    <row r="687" spans="1:28" ht="33.75" x14ac:dyDescent="0.25">
      <c r="A687" s="60" t="s">
        <v>1253</v>
      </c>
      <c r="B687" s="74">
        <v>365</v>
      </c>
      <c r="C687" s="73" t="s">
        <v>452</v>
      </c>
      <c r="D687" s="99"/>
      <c r="E687" s="98" t="s">
        <v>1255</v>
      </c>
      <c r="F687" s="76">
        <v>2020</v>
      </c>
      <c r="G687" s="77">
        <v>3700</v>
      </c>
      <c r="H687" s="78">
        <v>0</v>
      </c>
      <c r="I687" s="74">
        <v>1</v>
      </c>
      <c r="J687" s="74">
        <v>1</v>
      </c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</row>
    <row r="688" spans="1:28" ht="22.5" x14ac:dyDescent="0.25">
      <c r="A688" s="60" t="s">
        <v>1252</v>
      </c>
      <c r="B688" s="74">
        <v>366</v>
      </c>
      <c r="C688" s="73" t="s">
        <v>452</v>
      </c>
      <c r="D688" s="97"/>
      <c r="E688" s="98" t="s">
        <v>1237</v>
      </c>
      <c r="F688" s="76">
        <v>2020</v>
      </c>
      <c r="G688" s="77">
        <v>4254.5</v>
      </c>
      <c r="H688" s="78">
        <v>0</v>
      </c>
      <c r="I688" s="74">
        <v>1</v>
      </c>
      <c r="J688" s="74">
        <v>1</v>
      </c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</row>
    <row r="689" spans="1:28" ht="22.5" x14ac:dyDescent="0.25">
      <c r="A689" s="60" t="s">
        <v>1238</v>
      </c>
      <c r="B689" s="74">
        <v>367</v>
      </c>
      <c r="C689" s="73" t="s">
        <v>452</v>
      </c>
      <c r="D689" s="97"/>
      <c r="E689" s="72">
        <v>101341004</v>
      </c>
      <c r="F689" s="76">
        <v>2022</v>
      </c>
      <c r="G689" s="77">
        <v>12208</v>
      </c>
      <c r="H689" s="78">
        <v>0</v>
      </c>
      <c r="I689" s="74">
        <v>1</v>
      </c>
      <c r="J689" s="74">
        <v>1</v>
      </c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</row>
    <row r="690" spans="1:28" ht="22.5" x14ac:dyDescent="0.25">
      <c r="A690" s="60" t="s">
        <v>1239</v>
      </c>
      <c r="B690" s="74">
        <v>368</v>
      </c>
      <c r="C690" s="73" t="s">
        <v>452</v>
      </c>
      <c r="D690" s="97"/>
      <c r="E690" s="72">
        <v>101361016</v>
      </c>
      <c r="F690" s="76">
        <v>2023</v>
      </c>
      <c r="G690" s="77">
        <v>12000</v>
      </c>
      <c r="H690" s="78">
        <v>0</v>
      </c>
      <c r="I690" s="74">
        <v>1</v>
      </c>
      <c r="J690" s="74">
        <v>1</v>
      </c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</row>
    <row r="691" spans="1:28" ht="22.5" x14ac:dyDescent="0.25">
      <c r="A691" s="60" t="s">
        <v>1240</v>
      </c>
      <c r="B691" s="74">
        <v>369</v>
      </c>
      <c r="C691" s="73" t="s">
        <v>452</v>
      </c>
      <c r="D691" s="97"/>
      <c r="E691" s="72">
        <v>101361041</v>
      </c>
      <c r="F691" s="76">
        <v>2023</v>
      </c>
      <c r="G691" s="77">
        <v>24750</v>
      </c>
      <c r="H691" s="78">
        <v>0</v>
      </c>
      <c r="I691" s="74">
        <v>1</v>
      </c>
      <c r="J691" s="74">
        <v>1</v>
      </c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</row>
    <row r="692" spans="1:28" ht="22.5" x14ac:dyDescent="0.25">
      <c r="A692" s="60" t="s">
        <v>1241</v>
      </c>
      <c r="B692" s="74">
        <v>370</v>
      </c>
      <c r="C692" s="73" t="s">
        <v>452</v>
      </c>
      <c r="D692" s="97"/>
      <c r="E692" s="72">
        <v>101361040</v>
      </c>
      <c r="F692" s="76">
        <v>2023</v>
      </c>
      <c r="G692" s="77">
        <v>28500</v>
      </c>
      <c r="H692" s="78">
        <v>0</v>
      </c>
      <c r="I692" s="74">
        <v>1</v>
      </c>
      <c r="J692" s="74">
        <v>1</v>
      </c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</row>
    <row r="693" spans="1:28" ht="22.5" x14ac:dyDescent="0.25">
      <c r="A693" s="60" t="s">
        <v>1242</v>
      </c>
      <c r="B693" s="74">
        <v>371</v>
      </c>
      <c r="C693" s="73" t="s">
        <v>452</v>
      </c>
      <c r="D693" s="97"/>
      <c r="E693" s="72">
        <v>101361038</v>
      </c>
      <c r="F693" s="76">
        <v>2023</v>
      </c>
      <c r="G693" s="77">
        <v>11000</v>
      </c>
      <c r="H693" s="78">
        <v>0</v>
      </c>
      <c r="I693" s="74">
        <v>1</v>
      </c>
      <c r="J693" s="74">
        <v>1</v>
      </c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</row>
    <row r="694" spans="1:28" ht="22.5" x14ac:dyDescent="0.25">
      <c r="A694" s="60" t="s">
        <v>1243</v>
      </c>
      <c r="B694" s="74">
        <v>372</v>
      </c>
      <c r="C694" s="73" t="s">
        <v>452</v>
      </c>
      <c r="D694" s="97"/>
      <c r="E694" s="72">
        <v>101361060</v>
      </c>
      <c r="F694" s="76">
        <v>2023</v>
      </c>
      <c r="G694" s="77">
        <v>14500</v>
      </c>
      <c r="H694" s="78">
        <v>0</v>
      </c>
      <c r="I694" s="74">
        <v>1</v>
      </c>
      <c r="J694" s="74">
        <v>1</v>
      </c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</row>
    <row r="695" spans="1:28" ht="22.5" x14ac:dyDescent="0.25">
      <c r="A695" s="60" t="s">
        <v>1244</v>
      </c>
      <c r="B695" s="74">
        <v>373</v>
      </c>
      <c r="C695" s="73" t="s">
        <v>452</v>
      </c>
      <c r="D695" s="97"/>
      <c r="E695" s="72">
        <v>101361017</v>
      </c>
      <c r="F695" s="76">
        <v>2023</v>
      </c>
      <c r="G695" s="77">
        <v>18700</v>
      </c>
      <c r="H695" s="78">
        <v>0</v>
      </c>
      <c r="I695" s="74">
        <v>1</v>
      </c>
      <c r="J695" s="74">
        <v>1</v>
      </c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</row>
    <row r="696" spans="1:28" ht="22.5" x14ac:dyDescent="0.25">
      <c r="A696" s="60" t="s">
        <v>1245</v>
      </c>
      <c r="B696" s="74">
        <v>374</v>
      </c>
      <c r="C696" s="73" t="s">
        <v>452</v>
      </c>
      <c r="D696" s="97"/>
      <c r="E696" s="72">
        <v>101361042</v>
      </c>
      <c r="F696" s="76">
        <v>2023</v>
      </c>
      <c r="G696" s="77">
        <v>48250</v>
      </c>
      <c r="H696" s="78">
        <v>0</v>
      </c>
      <c r="I696" s="74">
        <v>1</v>
      </c>
      <c r="J696" s="74">
        <v>1</v>
      </c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</row>
    <row r="697" spans="1:28" ht="22.5" x14ac:dyDescent="0.25">
      <c r="A697" s="60" t="s">
        <v>1246</v>
      </c>
      <c r="B697" s="74">
        <v>375</v>
      </c>
      <c r="C697" s="73" t="s">
        <v>452</v>
      </c>
      <c r="D697" s="97"/>
      <c r="E697" s="72">
        <v>101361039</v>
      </c>
      <c r="F697" s="76">
        <v>2023</v>
      </c>
      <c r="G697" s="77">
        <v>71200</v>
      </c>
      <c r="H697" s="78">
        <v>0</v>
      </c>
      <c r="I697" s="74">
        <v>1</v>
      </c>
      <c r="J697" s="74">
        <v>1</v>
      </c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</row>
    <row r="698" spans="1:28" ht="22.5" x14ac:dyDescent="0.25">
      <c r="A698" s="60" t="s">
        <v>1247</v>
      </c>
      <c r="B698" s="74">
        <v>376</v>
      </c>
      <c r="C698" s="73" t="s">
        <v>452</v>
      </c>
      <c r="D698" s="97"/>
      <c r="E698" s="72">
        <v>101361018</v>
      </c>
      <c r="F698" s="76">
        <v>2023</v>
      </c>
      <c r="G698" s="77">
        <v>19000</v>
      </c>
      <c r="H698" s="78">
        <v>0</v>
      </c>
      <c r="I698" s="74">
        <v>1</v>
      </c>
      <c r="J698" s="74">
        <v>1</v>
      </c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</row>
    <row r="699" spans="1:28" ht="22.5" x14ac:dyDescent="0.25">
      <c r="A699" s="60" t="s">
        <v>839</v>
      </c>
      <c r="B699" s="74">
        <v>377</v>
      </c>
      <c r="C699" s="73" t="s">
        <v>452</v>
      </c>
      <c r="D699" s="97"/>
      <c r="E699" s="72">
        <v>101361043</v>
      </c>
      <c r="F699" s="76">
        <v>2023</v>
      </c>
      <c r="G699" s="77">
        <v>17000</v>
      </c>
      <c r="H699" s="78">
        <v>0</v>
      </c>
      <c r="I699" s="74">
        <v>1</v>
      </c>
      <c r="J699" s="74">
        <v>1</v>
      </c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</row>
    <row r="700" spans="1:28" ht="22.5" x14ac:dyDescent="0.25">
      <c r="A700" s="60" t="s">
        <v>854</v>
      </c>
      <c r="B700" s="74">
        <v>378</v>
      </c>
      <c r="C700" s="73" t="s">
        <v>452</v>
      </c>
      <c r="D700" s="97"/>
      <c r="E700" s="72">
        <v>101361036</v>
      </c>
      <c r="F700" s="76">
        <v>2023</v>
      </c>
      <c r="G700" s="77">
        <v>14900</v>
      </c>
      <c r="H700" s="78">
        <v>0</v>
      </c>
      <c r="I700" s="74">
        <v>1</v>
      </c>
      <c r="J700" s="74">
        <v>1</v>
      </c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</row>
    <row r="701" spans="1:28" ht="22.5" x14ac:dyDescent="0.25">
      <c r="A701" s="60" t="s">
        <v>854</v>
      </c>
      <c r="B701" s="74">
        <v>379</v>
      </c>
      <c r="C701" s="73" t="s">
        <v>452</v>
      </c>
      <c r="D701" s="97"/>
      <c r="E701" s="72">
        <v>101361037</v>
      </c>
      <c r="F701" s="76">
        <v>2023</v>
      </c>
      <c r="G701" s="77">
        <v>14900</v>
      </c>
      <c r="H701" s="78">
        <v>0</v>
      </c>
      <c r="I701" s="74">
        <v>1</v>
      </c>
      <c r="J701" s="74">
        <v>1</v>
      </c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</row>
    <row r="702" spans="1:28" ht="22.5" x14ac:dyDescent="0.25">
      <c r="A702" s="60" t="s">
        <v>1248</v>
      </c>
      <c r="B702" s="74">
        <v>380</v>
      </c>
      <c r="C702" s="73" t="s">
        <v>452</v>
      </c>
      <c r="D702" s="97"/>
      <c r="E702" s="72">
        <v>101361019</v>
      </c>
      <c r="F702" s="76">
        <v>2023</v>
      </c>
      <c r="G702" s="77">
        <v>12300</v>
      </c>
      <c r="H702" s="78">
        <v>0</v>
      </c>
      <c r="I702" s="74">
        <v>1</v>
      </c>
      <c r="J702" s="74">
        <v>1</v>
      </c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</row>
    <row r="703" spans="1:28" ht="22.5" x14ac:dyDescent="0.25">
      <c r="A703" s="60" t="s">
        <v>1249</v>
      </c>
      <c r="B703" s="74">
        <v>381</v>
      </c>
      <c r="C703" s="73" t="s">
        <v>452</v>
      </c>
      <c r="D703" s="97"/>
      <c r="E703" s="72">
        <v>101361020</v>
      </c>
      <c r="F703" s="76">
        <v>2023</v>
      </c>
      <c r="G703" s="77">
        <v>12001.76</v>
      </c>
      <c r="H703" s="78">
        <v>0</v>
      </c>
      <c r="I703" s="74">
        <v>1</v>
      </c>
      <c r="J703" s="74">
        <v>1</v>
      </c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</row>
    <row r="704" spans="1:28" ht="22.5" x14ac:dyDescent="0.25">
      <c r="A704" s="60" t="s">
        <v>1249</v>
      </c>
      <c r="B704" s="74">
        <v>382</v>
      </c>
      <c r="C704" s="73" t="s">
        <v>452</v>
      </c>
      <c r="D704" s="97"/>
      <c r="E704" s="72">
        <v>101361021</v>
      </c>
      <c r="F704" s="76">
        <v>2023</v>
      </c>
      <c r="G704" s="77">
        <v>12001.76</v>
      </c>
      <c r="H704" s="78">
        <v>0</v>
      </c>
      <c r="I704" s="74">
        <v>1</v>
      </c>
      <c r="J704" s="74">
        <v>1</v>
      </c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</row>
    <row r="705" spans="1:28" ht="22.5" x14ac:dyDescent="0.25">
      <c r="A705" s="60" t="s">
        <v>1250</v>
      </c>
      <c r="B705" s="74">
        <v>383</v>
      </c>
      <c r="C705" s="73" t="s">
        <v>452</v>
      </c>
      <c r="D705" s="97"/>
      <c r="E705" s="72">
        <v>101361063</v>
      </c>
      <c r="F705" s="76">
        <v>2023</v>
      </c>
      <c r="G705" s="77">
        <v>22000</v>
      </c>
      <c r="H705" s="78">
        <v>0</v>
      </c>
      <c r="I705" s="74">
        <v>1</v>
      </c>
      <c r="J705" s="74">
        <v>1</v>
      </c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</row>
    <row r="706" spans="1:28" x14ac:dyDescent="0.25">
      <c r="A706" s="60"/>
      <c r="B706" s="74"/>
      <c r="C706" s="73"/>
      <c r="D706" s="97"/>
      <c r="E706" s="72"/>
      <c r="F706" s="76"/>
      <c r="G706" s="77"/>
      <c r="H706" s="78"/>
      <c r="I706" s="74"/>
      <c r="J706" s="74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</row>
    <row r="707" spans="1:28" x14ac:dyDescent="0.25">
      <c r="A707" s="20" t="s">
        <v>136</v>
      </c>
      <c r="B707" s="21">
        <v>3200</v>
      </c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21" x14ac:dyDescent="0.25">
      <c r="A708" s="84" t="s">
        <v>139</v>
      </c>
      <c r="B708" s="41">
        <v>4000</v>
      </c>
      <c r="C708" s="84"/>
      <c r="D708" s="84"/>
      <c r="E708" s="84"/>
      <c r="F708" s="84"/>
      <c r="G708" s="54">
        <v>7023680.0599999996</v>
      </c>
      <c r="H708" s="54">
        <v>98656.26</v>
      </c>
      <c r="I708" s="41">
        <v>10633</v>
      </c>
      <c r="J708" s="41">
        <v>10633</v>
      </c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x14ac:dyDescent="0.25">
      <c r="A709" s="20" t="s">
        <v>38</v>
      </c>
      <c r="B709" s="125">
        <v>4100</v>
      </c>
      <c r="C709" s="139"/>
      <c r="D709" s="139"/>
      <c r="E709" s="139"/>
      <c r="F709" s="139"/>
      <c r="G709" s="148">
        <v>7023680.0599999996</v>
      </c>
      <c r="H709" s="148">
        <v>98656.26</v>
      </c>
      <c r="I709" s="125">
        <v>10633</v>
      </c>
      <c r="J709" s="125">
        <v>10633</v>
      </c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  <c r="AA709" s="139"/>
      <c r="AB709" s="139"/>
    </row>
    <row r="710" spans="1:28" ht="22.5" x14ac:dyDescent="0.25">
      <c r="A710" s="20" t="s">
        <v>134</v>
      </c>
      <c r="B710" s="125"/>
      <c r="C710" s="139"/>
      <c r="D710" s="139"/>
      <c r="E710" s="139"/>
      <c r="F710" s="139"/>
      <c r="G710" s="148"/>
      <c r="H710" s="148"/>
      <c r="I710" s="125"/>
      <c r="J710" s="125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  <c r="AA710" s="139"/>
      <c r="AB710" s="139"/>
    </row>
    <row r="711" spans="1:28" x14ac:dyDescent="0.25">
      <c r="A711" s="20" t="s">
        <v>55</v>
      </c>
      <c r="B711" s="125">
        <v>4110</v>
      </c>
      <c r="C711" s="139"/>
      <c r="D711" s="139"/>
      <c r="E711" s="139"/>
      <c r="F711" s="139"/>
      <c r="G711" s="148">
        <v>7023680.0599999996</v>
      </c>
      <c r="H711" s="148">
        <v>98656.26</v>
      </c>
      <c r="I711" s="125">
        <v>10633</v>
      </c>
      <c r="J711" s="125">
        <v>10633</v>
      </c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  <c r="AA711" s="139"/>
      <c r="AB711" s="139"/>
    </row>
    <row r="712" spans="1:28" ht="56.25" x14ac:dyDescent="0.25">
      <c r="A712" s="20" t="s">
        <v>135</v>
      </c>
      <c r="B712" s="125"/>
      <c r="C712" s="139"/>
      <c r="D712" s="139"/>
      <c r="E712" s="139"/>
      <c r="F712" s="139"/>
      <c r="G712" s="148"/>
      <c r="H712" s="148"/>
      <c r="I712" s="125"/>
      <c r="J712" s="125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  <c r="AA712" s="139"/>
      <c r="AB712" s="139"/>
    </row>
    <row r="713" spans="1:28" ht="22.5" x14ac:dyDescent="0.25">
      <c r="A713" s="82" t="s">
        <v>1225</v>
      </c>
      <c r="B713" s="80"/>
      <c r="C713" s="73" t="s">
        <v>452</v>
      </c>
      <c r="D713" s="82"/>
      <c r="E713" s="72" t="s">
        <v>1227</v>
      </c>
      <c r="F713" s="73">
        <v>2021</v>
      </c>
      <c r="G713" s="77">
        <v>105703.14</v>
      </c>
      <c r="H713" s="89">
        <v>98656.26</v>
      </c>
      <c r="I713" s="74">
        <v>1</v>
      </c>
      <c r="J713" s="74">
        <v>1</v>
      </c>
      <c r="K713" s="82"/>
      <c r="L713" s="82"/>
      <c r="M713" s="82"/>
      <c r="N713" s="82"/>
      <c r="O713" s="82"/>
      <c r="P713" s="82"/>
      <c r="Q713" s="74">
        <v>1</v>
      </c>
      <c r="R713" s="85">
        <v>98656.26</v>
      </c>
      <c r="S713" s="82"/>
      <c r="T713" s="82"/>
      <c r="U713" s="82"/>
      <c r="V713" s="82"/>
      <c r="W713" s="82"/>
      <c r="X713" s="82"/>
      <c r="Y713" s="82"/>
      <c r="Z713" s="82"/>
      <c r="AA713" s="82"/>
      <c r="AB713" s="82"/>
    </row>
    <row r="714" spans="1:28" ht="22.5" x14ac:dyDescent="0.25">
      <c r="A714" s="82" t="s">
        <v>1225</v>
      </c>
      <c r="B714" s="80"/>
      <c r="C714" s="73" t="s">
        <v>452</v>
      </c>
      <c r="D714" s="82"/>
      <c r="E714" s="72" t="s">
        <v>1228</v>
      </c>
      <c r="F714" s="73">
        <v>2000</v>
      </c>
      <c r="G714" s="77">
        <v>263113.5</v>
      </c>
      <c r="H714" s="78">
        <v>0</v>
      </c>
      <c r="I714" s="74">
        <v>1</v>
      </c>
      <c r="J714" s="74">
        <v>1</v>
      </c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  <c r="AA714" s="82"/>
      <c r="AB714" s="82"/>
    </row>
    <row r="715" spans="1:28" ht="22.5" x14ac:dyDescent="0.25">
      <c r="A715" s="20" t="s">
        <v>1226</v>
      </c>
      <c r="B715" s="20"/>
      <c r="C715" s="73" t="s">
        <v>452</v>
      </c>
      <c r="D715" s="20"/>
      <c r="E715" s="34"/>
      <c r="F715" s="20"/>
      <c r="G715" s="85">
        <v>6654863.4199999999</v>
      </c>
      <c r="H715" s="85">
        <v>0</v>
      </c>
      <c r="I715" s="83">
        <v>10631</v>
      </c>
      <c r="J715" s="83">
        <v>10631</v>
      </c>
      <c r="K715" s="20"/>
      <c r="L715" s="20"/>
      <c r="M715" s="20"/>
      <c r="N715" s="20"/>
      <c r="O715" s="20"/>
      <c r="P715" s="20"/>
      <c r="Q715" s="117">
        <v>4273</v>
      </c>
      <c r="R715" s="20">
        <v>2742285.08</v>
      </c>
      <c r="S715" s="20"/>
      <c r="T715" s="20"/>
      <c r="U715" s="20"/>
      <c r="V715" s="117">
        <v>6358</v>
      </c>
      <c r="W715" s="20">
        <v>3912578.34</v>
      </c>
      <c r="X715" s="20"/>
      <c r="Y715" s="20"/>
      <c r="Z715" s="20"/>
      <c r="AA715" s="20"/>
      <c r="AB715" s="20"/>
    </row>
    <row r="716" spans="1:28" x14ac:dyDescent="0.25">
      <c r="A716" s="20" t="s">
        <v>136</v>
      </c>
      <c r="B716" s="21">
        <v>4200</v>
      </c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x14ac:dyDescent="0.25">
      <c r="A717" s="84" t="s">
        <v>52</v>
      </c>
      <c r="B717" s="41">
        <v>9000</v>
      </c>
      <c r="C717" s="20"/>
      <c r="D717" s="20"/>
      <c r="E717" s="20"/>
      <c r="F717" s="20"/>
      <c r="G717" s="54">
        <v>16986851.059999999</v>
      </c>
      <c r="H717" s="54">
        <v>127131.9</v>
      </c>
      <c r="I717" s="41">
        <v>11313</v>
      </c>
      <c r="J717" s="41">
        <v>11313</v>
      </c>
      <c r="K717" s="20"/>
      <c r="L717" s="20"/>
      <c r="M717" s="20"/>
      <c r="N717" s="20"/>
      <c r="O717" s="20"/>
      <c r="P717" s="20"/>
      <c r="Q717" s="41">
        <v>4508</v>
      </c>
      <c r="R717" s="54">
        <v>2840942.06</v>
      </c>
      <c r="S717" s="20"/>
      <c r="T717" s="20"/>
      <c r="U717" s="20"/>
      <c r="V717" s="117">
        <v>6358</v>
      </c>
      <c r="W717" s="118">
        <v>3912578.34</v>
      </c>
      <c r="X717" s="54">
        <v>26183.61</v>
      </c>
      <c r="Y717" s="20"/>
      <c r="Z717" s="20"/>
      <c r="AA717" s="20"/>
      <c r="AB717" s="54">
        <v>2292.0300000000002</v>
      </c>
    </row>
  </sheetData>
  <customSheetViews>
    <customSheetView guid="{C04BD5B3-8093-4AD0-915F-0EB9BDD6260B}">
      <selection activeCell="N10" sqref="N10:N11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N10" sqref="N10:N11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N10" sqref="N10:N11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237">
    <mergeCell ref="R3:AB6"/>
    <mergeCell ref="U711:U712"/>
    <mergeCell ref="V711:V712"/>
    <mergeCell ref="W711:W712"/>
    <mergeCell ref="X711:X712"/>
    <mergeCell ref="Y711:Y712"/>
    <mergeCell ref="Z711:Z712"/>
    <mergeCell ref="AA321:AA322"/>
    <mergeCell ref="AB321:AB322"/>
    <mergeCell ref="R709:R710"/>
    <mergeCell ref="S709:S710"/>
    <mergeCell ref="T709:T710"/>
    <mergeCell ref="U709:U710"/>
    <mergeCell ref="V709:V710"/>
    <mergeCell ref="W709:W710"/>
    <mergeCell ref="X709:X710"/>
    <mergeCell ref="U321:U322"/>
    <mergeCell ref="V321:V322"/>
    <mergeCell ref="W321:W322"/>
    <mergeCell ref="X321:X322"/>
    <mergeCell ref="Y321:Y322"/>
    <mergeCell ref="X12:X13"/>
    <mergeCell ref="Y12:Y13"/>
    <mergeCell ref="Z12:Z13"/>
    <mergeCell ref="AB17:AB18"/>
    <mergeCell ref="Z321:Z322"/>
    <mergeCell ref="AA19:AA20"/>
    <mergeCell ref="T319:T320"/>
    <mergeCell ref="U319:U320"/>
    <mergeCell ref="V319:V320"/>
    <mergeCell ref="W319:W320"/>
    <mergeCell ref="X319:X320"/>
    <mergeCell ref="U19:U20"/>
    <mergeCell ref="V19:V20"/>
    <mergeCell ref="W19:W20"/>
    <mergeCell ref="X19:X20"/>
    <mergeCell ref="AB12:AB13"/>
    <mergeCell ref="U12:U13"/>
    <mergeCell ref="V12:V13"/>
    <mergeCell ref="AB10:AB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W12:W13"/>
    <mergeCell ref="R17:R18"/>
    <mergeCell ref="S17:S18"/>
    <mergeCell ref="T17:T18"/>
    <mergeCell ref="U17:U18"/>
    <mergeCell ref="S319:S320"/>
    <mergeCell ref="Q319:Q320"/>
    <mergeCell ref="R711:R712"/>
    <mergeCell ref="R319:R320"/>
    <mergeCell ref="AA10:AA11"/>
    <mergeCell ref="R12:R13"/>
    <mergeCell ref="S12:S13"/>
    <mergeCell ref="T12:T13"/>
    <mergeCell ref="AA12:AA13"/>
    <mergeCell ref="Y17:Y18"/>
    <mergeCell ref="Z17:Z18"/>
    <mergeCell ref="AA17:AA18"/>
    <mergeCell ref="Y19:Y20"/>
    <mergeCell ref="Z19:Z20"/>
    <mergeCell ref="V17:V18"/>
    <mergeCell ref="W17:W18"/>
    <mergeCell ref="X17:X18"/>
    <mergeCell ref="Y319:Y320"/>
    <mergeCell ref="Z319:Z320"/>
    <mergeCell ref="Q711:Q712"/>
    <mergeCell ref="Q321:Q322"/>
    <mergeCell ref="Q19:Q20"/>
    <mergeCell ref="S711:S712"/>
    <mergeCell ref="T711:T712"/>
    <mergeCell ref="R321:R322"/>
    <mergeCell ref="AB709:AB710"/>
    <mergeCell ref="Y709:Y710"/>
    <mergeCell ref="Z709:Z710"/>
    <mergeCell ref="AA709:AA710"/>
    <mergeCell ref="S321:S322"/>
    <mergeCell ref="T321:T322"/>
    <mergeCell ref="AB319:AB320"/>
    <mergeCell ref="AA319:AA320"/>
    <mergeCell ref="AB19:AB20"/>
    <mergeCell ref="AA711:AA712"/>
    <mergeCell ref="AB711:AB712"/>
    <mergeCell ref="R19:R20"/>
    <mergeCell ref="S19:S20"/>
    <mergeCell ref="T19:T20"/>
    <mergeCell ref="Q10:Q11"/>
    <mergeCell ref="O711:O712"/>
    <mergeCell ref="P711:P712"/>
    <mergeCell ref="A1:P1"/>
    <mergeCell ref="I711:I712"/>
    <mergeCell ref="J711:J712"/>
    <mergeCell ref="K711:K712"/>
    <mergeCell ref="L711:L712"/>
    <mergeCell ref="M711:M712"/>
    <mergeCell ref="N711:N712"/>
    <mergeCell ref="N709:N710"/>
    <mergeCell ref="O709:O710"/>
    <mergeCell ref="P709:P710"/>
    <mergeCell ref="B711:B712"/>
    <mergeCell ref="C711:C712"/>
    <mergeCell ref="D711:D712"/>
    <mergeCell ref="E711:E712"/>
    <mergeCell ref="F711:F712"/>
    <mergeCell ref="G711:G712"/>
    <mergeCell ref="Q709:Q710"/>
    <mergeCell ref="Q12:Q13"/>
    <mergeCell ref="Q17:Q18"/>
    <mergeCell ref="Q3:Q5"/>
    <mergeCell ref="H711:H712"/>
    <mergeCell ref="H709:H710"/>
    <mergeCell ref="I709:I710"/>
    <mergeCell ref="J709:J710"/>
    <mergeCell ref="K709:K710"/>
    <mergeCell ref="L709:L710"/>
    <mergeCell ref="M709:M710"/>
    <mergeCell ref="B709:B710"/>
    <mergeCell ref="C709:C710"/>
    <mergeCell ref="D709:D710"/>
    <mergeCell ref="E709:E710"/>
    <mergeCell ref="F709:F710"/>
    <mergeCell ref="G709:G710"/>
    <mergeCell ref="K321:K322"/>
    <mergeCell ref="L321:L322"/>
    <mergeCell ref="M321:M322"/>
    <mergeCell ref="N321:N322"/>
    <mergeCell ref="O321:O322"/>
    <mergeCell ref="P321:P322"/>
    <mergeCell ref="P319:P320"/>
    <mergeCell ref="B321:B322"/>
    <mergeCell ref="C321:C322"/>
    <mergeCell ref="D321:D322"/>
    <mergeCell ref="E321:E322"/>
    <mergeCell ref="F321:F322"/>
    <mergeCell ref="G321:G322"/>
    <mergeCell ref="H321:H322"/>
    <mergeCell ref="I321:I322"/>
    <mergeCell ref="J321:J322"/>
    <mergeCell ref="J319:J320"/>
    <mergeCell ref="K319:K320"/>
    <mergeCell ref="L319:L320"/>
    <mergeCell ref="M319:M320"/>
    <mergeCell ref="N319:N320"/>
    <mergeCell ref="O319:O320"/>
    <mergeCell ref="O19:O20"/>
    <mergeCell ref="P19:P20"/>
    <mergeCell ref="B319:B320"/>
    <mergeCell ref="C319:C320"/>
    <mergeCell ref="D319:D320"/>
    <mergeCell ref="E319:E320"/>
    <mergeCell ref="F319:F320"/>
    <mergeCell ref="G319:G320"/>
    <mergeCell ref="H319:H320"/>
    <mergeCell ref="I319:I320"/>
    <mergeCell ref="I19:I20"/>
    <mergeCell ref="J19:J20"/>
    <mergeCell ref="K19:K20"/>
    <mergeCell ref="L19:L20"/>
    <mergeCell ref="M19:M20"/>
    <mergeCell ref="N19:N20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N17:N18"/>
    <mergeCell ref="O17:O18"/>
    <mergeCell ref="P17:P18"/>
    <mergeCell ref="J17:J18"/>
    <mergeCell ref="K17:K18"/>
    <mergeCell ref="L17:L18"/>
    <mergeCell ref="M17:M18"/>
    <mergeCell ref="J12:J13"/>
    <mergeCell ref="H17:H18"/>
    <mergeCell ref="I17:I18"/>
    <mergeCell ref="K6:K7"/>
    <mergeCell ref="L6:M6"/>
    <mergeCell ref="K12:K13"/>
    <mergeCell ref="L12:L13"/>
    <mergeCell ref="M12:M13"/>
    <mergeCell ref="N12:N13"/>
    <mergeCell ref="O12:O13"/>
    <mergeCell ref="P12:P13"/>
    <mergeCell ref="P10:P11"/>
    <mergeCell ref="K10:K11"/>
    <mergeCell ref="L10:L11"/>
    <mergeCell ref="M10:M11"/>
    <mergeCell ref="N10:N11"/>
    <mergeCell ref="O10:O11"/>
    <mergeCell ref="A3:A7"/>
    <mergeCell ref="B3:B7"/>
    <mergeCell ref="C3:C7"/>
    <mergeCell ref="D3:D7"/>
    <mergeCell ref="E3:E7"/>
    <mergeCell ref="F3:F7"/>
    <mergeCell ref="N6:N7"/>
    <mergeCell ref="O6:P6"/>
    <mergeCell ref="B10:B11"/>
    <mergeCell ref="C10:C11"/>
    <mergeCell ref="D10:D11"/>
    <mergeCell ref="E10:E11"/>
    <mergeCell ref="F10:F11"/>
    <mergeCell ref="G10:G11"/>
    <mergeCell ref="H10:H11"/>
    <mergeCell ref="I10:I11"/>
    <mergeCell ref="G3:G7"/>
    <mergeCell ref="H3:H7"/>
    <mergeCell ref="I3:P3"/>
    <mergeCell ref="I4:I7"/>
    <mergeCell ref="J4:P4"/>
    <mergeCell ref="J5:J7"/>
    <mergeCell ref="K5:M5"/>
    <mergeCell ref="N5:P5"/>
  </mergeCells>
  <hyperlinks>
    <hyperlink ref="Q3" location="P6403" display="P6403"/>
  </hyperlinks>
  <pageMargins left="0.31496062992125984" right="0.31496062992125984" top="0.74803149606299213" bottom="0.35433070866141736" header="0.31496062992125984" footer="0.31496062992125984"/>
  <pageSetup paperSize="9" scale="70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34" workbookViewId="0">
      <selection activeCell="B41" sqref="B41"/>
    </sheetView>
  </sheetViews>
  <sheetFormatPr defaultRowHeight="15" x14ac:dyDescent="0.25"/>
  <sheetData>
    <row r="1" spans="1:22" ht="15" customHeight="1" x14ac:dyDescent="0.25"/>
    <row r="2" spans="1:22" ht="31.5" customHeight="1" x14ac:dyDescent="0.25">
      <c r="A2" s="150" t="s">
        <v>175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x14ac:dyDescent="0.25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2" x14ac:dyDescent="0.25">
      <c r="A4" s="17"/>
      <c r="B4" s="18"/>
      <c r="C4" s="18"/>
      <c r="D4" s="116" t="s">
        <v>1271</v>
      </c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42" customHeight="1" x14ac:dyDescent="0.25">
      <c r="A5" s="128" t="s">
        <v>65</v>
      </c>
      <c r="B5" s="128"/>
      <c r="C5" s="128"/>
      <c r="D5" s="128"/>
      <c r="E5" s="12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25">
      <c r="A6" s="16" t="s">
        <v>2</v>
      </c>
    </row>
    <row r="9" spans="1:22" x14ac:dyDescent="0.25">
      <c r="J9" s="24" t="s">
        <v>176</v>
      </c>
    </row>
    <row r="11" spans="1:22" x14ac:dyDescent="0.25">
      <c r="A11" s="125" t="s">
        <v>69</v>
      </c>
      <c r="B11" s="125" t="s">
        <v>32</v>
      </c>
      <c r="C11" s="125" t="s">
        <v>177</v>
      </c>
      <c r="D11" s="125" t="s">
        <v>22</v>
      </c>
      <c r="E11" s="125" t="s">
        <v>121</v>
      </c>
      <c r="F11" s="125" t="s">
        <v>27</v>
      </c>
      <c r="G11" s="125" t="s">
        <v>28</v>
      </c>
      <c r="H11" s="125" t="s">
        <v>122</v>
      </c>
      <c r="I11" s="125" t="s">
        <v>178</v>
      </c>
      <c r="J11" s="125" t="s">
        <v>179</v>
      </c>
      <c r="K11" s="125" t="s">
        <v>180</v>
      </c>
      <c r="L11" s="125" t="s">
        <v>123</v>
      </c>
      <c r="M11" s="125" t="s">
        <v>181</v>
      </c>
      <c r="N11" s="125"/>
      <c r="O11" s="125"/>
      <c r="P11" s="125"/>
      <c r="Q11" s="125"/>
      <c r="R11" s="125"/>
      <c r="S11" s="125"/>
      <c r="T11" s="125"/>
    </row>
    <row r="12" spans="1:22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 t="s">
        <v>37</v>
      </c>
      <c r="N12" s="125"/>
      <c r="O12" s="125" t="s">
        <v>38</v>
      </c>
      <c r="P12" s="125"/>
      <c r="Q12" s="125"/>
      <c r="R12" s="125"/>
      <c r="S12" s="125"/>
      <c r="T12" s="125"/>
    </row>
    <row r="13" spans="1:22" ht="33.75" customHeight="1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 t="s">
        <v>182</v>
      </c>
      <c r="P13" s="125"/>
      <c r="Q13" s="125" t="s">
        <v>183</v>
      </c>
      <c r="R13" s="125"/>
      <c r="S13" s="125" t="s">
        <v>184</v>
      </c>
      <c r="T13" s="125"/>
    </row>
    <row r="14" spans="1:22" ht="33.75" x14ac:dyDescent="0.2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21" t="s">
        <v>185</v>
      </c>
      <c r="N14" s="21" t="s">
        <v>186</v>
      </c>
      <c r="O14" s="21" t="s">
        <v>185</v>
      </c>
      <c r="P14" s="21" t="s">
        <v>186</v>
      </c>
      <c r="Q14" s="21" t="s">
        <v>185</v>
      </c>
      <c r="R14" s="21" t="s">
        <v>186</v>
      </c>
      <c r="S14" s="21" t="s">
        <v>185</v>
      </c>
      <c r="T14" s="21" t="s">
        <v>186</v>
      </c>
    </row>
    <row r="15" spans="1:22" x14ac:dyDescent="0.25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</row>
    <row r="16" spans="1:22" ht="33.75" x14ac:dyDescent="0.25">
      <c r="A16" s="20" t="s">
        <v>187</v>
      </c>
      <c r="B16" s="21">
        <v>1000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112.5" x14ac:dyDescent="0.25">
      <c r="A17" s="20" t="s">
        <v>188</v>
      </c>
      <c r="B17" s="21">
        <v>1100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45" x14ac:dyDescent="0.25">
      <c r="A18" s="20" t="s">
        <v>189</v>
      </c>
      <c r="B18" s="21">
        <v>1200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78.75" x14ac:dyDescent="0.25">
      <c r="A19" s="20" t="s">
        <v>190</v>
      </c>
      <c r="B19" s="21">
        <v>1300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258.75" x14ac:dyDescent="0.25">
      <c r="A20" s="20" t="s">
        <v>191</v>
      </c>
      <c r="B20" s="21">
        <v>1400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20" t="s">
        <v>192</v>
      </c>
      <c r="B21" s="21">
        <v>1500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ht="33.75" x14ac:dyDescent="0.25">
      <c r="A22" s="20" t="s">
        <v>193</v>
      </c>
      <c r="B22" s="21">
        <v>1600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22.5" x14ac:dyDescent="0.25">
      <c r="A23" s="20" t="s">
        <v>194</v>
      </c>
      <c r="B23" s="21">
        <v>1700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101.25" x14ac:dyDescent="0.25">
      <c r="A24" s="20" t="s">
        <v>195</v>
      </c>
      <c r="B24" s="21">
        <v>1800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33.75" x14ac:dyDescent="0.25">
      <c r="A25" s="20" t="s">
        <v>196</v>
      </c>
      <c r="B25" s="21">
        <v>1900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22.5" x14ac:dyDescent="0.25">
      <c r="A26" s="20" t="s">
        <v>197</v>
      </c>
      <c r="B26" s="21">
        <v>2000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22.5" x14ac:dyDescent="0.25">
      <c r="A27" s="20" t="s">
        <v>198</v>
      </c>
      <c r="B27" s="21">
        <v>2100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ht="22.5" x14ac:dyDescent="0.25">
      <c r="A28" s="20" t="s">
        <v>199</v>
      </c>
      <c r="B28" s="21">
        <v>2200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ht="33.75" x14ac:dyDescent="0.25">
      <c r="A29" s="20" t="s">
        <v>200</v>
      </c>
      <c r="B29" s="21">
        <v>3000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ht="45" x14ac:dyDescent="0.25">
      <c r="A30" s="20" t="s">
        <v>201</v>
      </c>
      <c r="B30" s="21">
        <v>3100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ht="67.5" x14ac:dyDescent="0.25">
      <c r="A31" s="20" t="s">
        <v>202</v>
      </c>
      <c r="B31" s="21">
        <v>3200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20" t="s">
        <v>203</v>
      </c>
      <c r="B32" s="21">
        <v>3300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20" t="s">
        <v>204</v>
      </c>
      <c r="B33" s="21">
        <v>3400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20" t="s">
        <v>205</v>
      </c>
      <c r="B34" s="21">
        <v>3500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22.5" x14ac:dyDescent="0.25">
      <c r="A35" s="20" t="s">
        <v>206</v>
      </c>
      <c r="B35" s="21">
        <v>3600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33.75" x14ac:dyDescent="0.25">
      <c r="A36" s="20" t="s">
        <v>207</v>
      </c>
      <c r="B36" s="21">
        <v>3700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ht="67.5" x14ac:dyDescent="0.25">
      <c r="A37" s="20" t="s">
        <v>208</v>
      </c>
      <c r="B37" s="21">
        <v>3800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ht="157.5" x14ac:dyDescent="0.25">
      <c r="A38" s="20" t="s">
        <v>209</v>
      </c>
      <c r="B38" s="21">
        <v>3900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20" t="s">
        <v>52</v>
      </c>
      <c r="B39" s="21">
        <v>9000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1" spans="1:20" x14ac:dyDescent="0.25">
      <c r="B41" t="s">
        <v>1270</v>
      </c>
    </row>
  </sheetData>
  <customSheetViews>
    <customSheetView guid="{C04BD5B3-8093-4AD0-915F-0EB9BDD6260B}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1"/>
    </customSheetView>
    <customSheetView guid="{ED6F3AE7-AFD2-45A9-A5DA-48A8F5DFC6BC}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2"/>
    </customSheetView>
    <customSheetView guid="{CE2D4396-58BF-4CFD-8057-38F46D443FDA}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</customSheetViews>
  <mergeCells count="21">
    <mergeCell ref="M11:T11"/>
    <mergeCell ref="M12:N13"/>
    <mergeCell ref="O12:T12"/>
    <mergeCell ref="O13:P13"/>
    <mergeCell ref="Q13:R13"/>
    <mergeCell ref="A2:V2"/>
    <mergeCell ref="A3:V3"/>
    <mergeCell ref="A5:E5"/>
    <mergeCell ref="A11:A14"/>
    <mergeCell ref="B11:B14"/>
    <mergeCell ref="C11:C14"/>
    <mergeCell ref="D11:D14"/>
    <mergeCell ref="E11:E14"/>
    <mergeCell ref="F11:F14"/>
    <mergeCell ref="G11:G14"/>
    <mergeCell ref="S13:T13"/>
    <mergeCell ref="H11:H14"/>
    <mergeCell ref="I11:I14"/>
    <mergeCell ref="J11:J14"/>
    <mergeCell ref="K11:K14"/>
    <mergeCell ref="L11:L14"/>
  </mergeCells>
  <pageMargins left="0.31496062992125984" right="0.31496062992125984" top="0.74803149606299213" bottom="0.35433070866141736" header="0.31496062992125984" footer="0.31496062992125984"/>
  <pageSetup paperSize="9" scale="75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A11" sqref="A11"/>
    </sheetView>
  </sheetViews>
  <sheetFormatPr defaultRowHeight="15" x14ac:dyDescent="0.25"/>
  <cols>
    <col min="1" max="1" width="19.7109375" customWidth="1"/>
    <col min="2" max="2" width="19.85546875" customWidth="1"/>
    <col min="3" max="3" width="21.7109375" customWidth="1"/>
    <col min="4" max="4" width="20" customWidth="1"/>
    <col min="5" max="5" width="18.28515625" customWidth="1"/>
    <col min="6" max="6" width="17.5703125" customWidth="1"/>
    <col min="7" max="7" width="18.85546875" customWidth="1"/>
    <col min="8" max="8" width="25.85546875" customWidth="1"/>
    <col min="9" max="9" width="16.5703125" customWidth="1"/>
    <col min="10" max="10" width="19.28515625" customWidth="1"/>
    <col min="11" max="11" width="17.85546875" customWidth="1"/>
  </cols>
  <sheetData>
    <row r="1" spans="1:11" ht="28.5" customHeight="1" x14ac:dyDescent="0.25">
      <c r="A1" s="150" t="s">
        <v>213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24"/>
    </row>
    <row r="3" spans="1:11" x14ac:dyDescent="0.25">
      <c r="A3" s="25"/>
    </row>
    <row r="4" spans="1:11" ht="33.75" customHeight="1" x14ac:dyDescent="0.25">
      <c r="A4" s="125" t="s">
        <v>69</v>
      </c>
      <c r="B4" s="125" t="s">
        <v>32</v>
      </c>
      <c r="C4" s="125" t="s">
        <v>34</v>
      </c>
      <c r="D4" s="125"/>
      <c r="E4" s="125"/>
      <c r="F4" s="125"/>
      <c r="G4" s="125" t="s">
        <v>53</v>
      </c>
      <c r="H4" s="125"/>
      <c r="I4" s="125"/>
      <c r="J4" s="125"/>
      <c r="K4" s="125"/>
    </row>
    <row r="5" spans="1:11" x14ac:dyDescent="0.25">
      <c r="A5" s="125"/>
      <c r="B5" s="125"/>
      <c r="C5" s="125" t="s">
        <v>37</v>
      </c>
      <c r="D5" s="125" t="s">
        <v>38</v>
      </c>
      <c r="E5" s="125"/>
      <c r="F5" s="125"/>
      <c r="G5" s="125" t="s">
        <v>37</v>
      </c>
      <c r="H5" s="125" t="s">
        <v>38</v>
      </c>
      <c r="I5" s="125"/>
      <c r="J5" s="125"/>
      <c r="K5" s="125"/>
    </row>
    <row r="6" spans="1:11" ht="75" x14ac:dyDescent="0.25">
      <c r="A6" s="125"/>
      <c r="B6" s="125"/>
      <c r="C6" s="125"/>
      <c r="D6" s="21" t="s">
        <v>41</v>
      </c>
      <c r="E6" s="21" t="s">
        <v>42</v>
      </c>
      <c r="F6" s="21" t="s">
        <v>81</v>
      </c>
      <c r="G6" s="125"/>
      <c r="H6" s="21" t="s">
        <v>56</v>
      </c>
      <c r="I6" s="21" t="s">
        <v>210</v>
      </c>
      <c r="J6" s="23" t="s">
        <v>211</v>
      </c>
      <c r="K6" s="21" t="s">
        <v>212</v>
      </c>
    </row>
    <row r="7" spans="1:11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</row>
    <row r="8" spans="1:11" ht="22.5" x14ac:dyDescent="0.25">
      <c r="A8" s="20" t="s">
        <v>187</v>
      </c>
      <c r="B8" s="21">
        <v>1000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ht="60" customHeight="1" x14ac:dyDescent="0.25">
      <c r="A9" s="20" t="s">
        <v>188</v>
      </c>
      <c r="B9" s="21">
        <v>1100</v>
      </c>
      <c r="C9" s="20"/>
      <c r="D9" s="20"/>
      <c r="E9" s="20"/>
      <c r="F9" s="20"/>
      <c r="G9" s="20"/>
      <c r="H9" s="20"/>
      <c r="I9" s="20"/>
      <c r="J9" s="20"/>
      <c r="K9" s="20"/>
    </row>
    <row r="10" spans="1:11" ht="34.5" customHeight="1" x14ac:dyDescent="0.25">
      <c r="A10" s="20" t="s">
        <v>189</v>
      </c>
      <c r="B10" s="21">
        <v>1200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44.25" customHeight="1" x14ac:dyDescent="0.25">
      <c r="A11" s="20" t="s">
        <v>190</v>
      </c>
      <c r="B11" s="21">
        <v>1300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11" customHeight="1" x14ac:dyDescent="0.25">
      <c r="A12" s="20" t="s">
        <v>191</v>
      </c>
      <c r="B12" s="21">
        <v>1400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20" t="s">
        <v>192</v>
      </c>
      <c r="B13" s="21">
        <v>1500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22.5" x14ac:dyDescent="0.25">
      <c r="A14" s="20" t="s">
        <v>193</v>
      </c>
      <c r="B14" s="21">
        <v>1600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 s="20" t="s">
        <v>194</v>
      </c>
      <c r="B15" s="21">
        <v>1700</v>
      </c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50.25" customHeight="1" x14ac:dyDescent="0.25">
      <c r="A16" s="20" t="s">
        <v>195</v>
      </c>
      <c r="B16" s="21">
        <v>1800</v>
      </c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 t="s">
        <v>196</v>
      </c>
      <c r="B17" s="21">
        <v>1900</v>
      </c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20" t="s">
        <v>197</v>
      </c>
      <c r="B18" s="21">
        <v>2000</v>
      </c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5">
      <c r="A19" s="20" t="s">
        <v>198</v>
      </c>
      <c r="B19" s="21">
        <v>2100</v>
      </c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 t="s">
        <v>199</v>
      </c>
      <c r="B20" s="21">
        <v>2200</v>
      </c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22.5" x14ac:dyDescent="0.25">
      <c r="A21" s="20" t="s">
        <v>200</v>
      </c>
      <c r="B21" s="21">
        <v>3000</v>
      </c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 customHeight="1" x14ac:dyDescent="0.25">
      <c r="A22" s="20" t="s">
        <v>201</v>
      </c>
      <c r="B22" s="21">
        <v>3100</v>
      </c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43.5" customHeight="1" x14ac:dyDescent="0.25">
      <c r="A23" s="20" t="s">
        <v>202</v>
      </c>
      <c r="B23" s="21">
        <v>3200</v>
      </c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20" t="s">
        <v>203</v>
      </c>
      <c r="B24" s="21">
        <v>3300</v>
      </c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 t="s">
        <v>204</v>
      </c>
      <c r="B25" s="21">
        <v>3400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0" t="s">
        <v>205</v>
      </c>
      <c r="B26" s="21">
        <v>3500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0" t="s">
        <v>206</v>
      </c>
      <c r="B27" s="21">
        <v>3600</v>
      </c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20" t="s">
        <v>207</v>
      </c>
      <c r="B28" s="21">
        <v>3700</v>
      </c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33.75" customHeight="1" x14ac:dyDescent="0.25">
      <c r="A29" s="20" t="s">
        <v>208</v>
      </c>
      <c r="B29" s="21">
        <v>3800</v>
      </c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72" customHeight="1" x14ac:dyDescent="0.25">
      <c r="A30" s="20" t="s">
        <v>209</v>
      </c>
      <c r="B30" s="21">
        <v>3900</v>
      </c>
      <c r="C30" s="20"/>
      <c r="D30" s="20"/>
      <c r="E30" s="20"/>
      <c r="F30" s="20"/>
      <c r="G30" s="20"/>
      <c r="H30" s="20"/>
      <c r="I30" s="20"/>
      <c r="J30" s="20"/>
      <c r="K30" s="20"/>
    </row>
    <row r="31" spans="1:11" x14ac:dyDescent="0.25">
      <c r="A31" s="20" t="s">
        <v>52</v>
      </c>
      <c r="B31" s="21">
        <v>9000</v>
      </c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5"/>
    </row>
    <row r="33" spans="1:2" x14ac:dyDescent="0.25">
      <c r="A33" s="24"/>
      <c r="B33" t="s">
        <v>1270</v>
      </c>
    </row>
  </sheetData>
  <customSheetViews>
    <customSheetView guid="{C04BD5B3-8093-4AD0-915F-0EB9BDD6260B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9">
    <mergeCell ref="A1:K1"/>
    <mergeCell ref="A4:A6"/>
    <mergeCell ref="B4:B6"/>
    <mergeCell ref="C4:F4"/>
    <mergeCell ref="G4:K4"/>
    <mergeCell ref="C5:C6"/>
    <mergeCell ref="D5:F5"/>
    <mergeCell ref="G5:G6"/>
    <mergeCell ref="H5:K5"/>
  </mergeCells>
  <hyperlinks>
    <hyperlink ref="J6" location="P8334" display="P8334"/>
  </hyperlinks>
  <pageMargins left="0.31496062992125984" right="0.31496062992125984" top="0.74803149606299213" bottom="0.35433070866141736" header="0.31496062992125984" footer="0.31496062992125984"/>
  <pageSetup paperSize="9" scale="70" orientation="landscape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opLeftCell="A21" workbookViewId="0">
      <selection sqref="A1:Z34"/>
    </sheetView>
  </sheetViews>
  <sheetFormatPr defaultRowHeight="15" x14ac:dyDescent="0.25"/>
  <cols>
    <col min="12" max="12" width="6.5703125" customWidth="1"/>
    <col min="20" max="20" width="6.7109375" customWidth="1"/>
  </cols>
  <sheetData>
    <row r="1" spans="1:26" x14ac:dyDescent="0.25">
      <c r="A1" s="144" t="s">
        <v>214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6" x14ac:dyDescent="0.25">
      <c r="A2" s="25"/>
    </row>
    <row r="3" spans="1:26" x14ac:dyDescent="0.25">
      <c r="A3" s="125" t="s">
        <v>69</v>
      </c>
      <c r="B3" s="125" t="s">
        <v>32</v>
      </c>
      <c r="C3" s="125" t="s">
        <v>215</v>
      </c>
      <c r="D3" s="125"/>
      <c r="E3" s="125"/>
      <c r="F3" s="125"/>
      <c r="G3" s="125"/>
      <c r="H3" s="125"/>
      <c r="I3" s="125"/>
      <c r="J3" s="125"/>
      <c r="K3" s="125" t="s">
        <v>216</v>
      </c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26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 t="s">
        <v>217</v>
      </c>
      <c r="L4" s="125"/>
      <c r="M4" s="125"/>
      <c r="N4" s="125"/>
      <c r="O4" s="125"/>
      <c r="P4" s="125"/>
      <c r="Q4" s="125"/>
      <c r="R4" s="125"/>
      <c r="S4" s="140" t="s">
        <v>218</v>
      </c>
      <c r="T4" s="140"/>
      <c r="U4" s="140"/>
      <c r="V4" s="140"/>
      <c r="W4" s="140"/>
      <c r="X4" s="140"/>
      <c r="Y4" s="140"/>
      <c r="Z4" s="140"/>
    </row>
    <row r="5" spans="1:26" x14ac:dyDescent="0.25">
      <c r="A5" s="125"/>
      <c r="B5" s="125"/>
      <c r="C5" s="125" t="s">
        <v>37</v>
      </c>
      <c r="D5" s="125"/>
      <c r="E5" s="125" t="s">
        <v>38</v>
      </c>
      <c r="F5" s="125"/>
      <c r="G5" s="125"/>
      <c r="H5" s="125"/>
      <c r="I5" s="125"/>
      <c r="J5" s="125"/>
      <c r="K5" s="125" t="s">
        <v>37</v>
      </c>
      <c r="L5" s="125"/>
      <c r="M5" s="125" t="s">
        <v>38</v>
      </c>
      <c r="N5" s="125"/>
      <c r="O5" s="125"/>
      <c r="P5" s="125"/>
      <c r="Q5" s="125"/>
      <c r="R5" s="125"/>
      <c r="S5" s="125" t="s">
        <v>37</v>
      </c>
      <c r="T5" s="125"/>
      <c r="U5" s="125" t="s">
        <v>38</v>
      </c>
      <c r="V5" s="125"/>
      <c r="W5" s="125"/>
      <c r="X5" s="125"/>
      <c r="Y5" s="125"/>
      <c r="Z5" s="125"/>
    </row>
    <row r="6" spans="1:26" ht="67.5" x14ac:dyDescent="0.25">
      <c r="A6" s="125"/>
      <c r="B6" s="125"/>
      <c r="C6" s="125"/>
      <c r="D6" s="125"/>
      <c r="E6" s="125" t="s">
        <v>219</v>
      </c>
      <c r="F6" s="125"/>
      <c r="G6" s="125" t="s">
        <v>220</v>
      </c>
      <c r="H6" s="125"/>
      <c r="I6" s="125" t="s">
        <v>221</v>
      </c>
      <c r="J6" s="125"/>
      <c r="K6" s="125"/>
      <c r="L6" s="125"/>
      <c r="M6" s="125" t="s">
        <v>219</v>
      </c>
      <c r="N6" s="125"/>
      <c r="O6" s="125" t="s">
        <v>220</v>
      </c>
      <c r="P6" s="125"/>
      <c r="Q6" s="21" t="s">
        <v>221</v>
      </c>
      <c r="R6" s="20"/>
      <c r="S6" s="125"/>
      <c r="T6" s="125"/>
      <c r="U6" s="125" t="s">
        <v>219</v>
      </c>
      <c r="V6" s="125"/>
      <c r="W6" s="125" t="s">
        <v>220</v>
      </c>
      <c r="X6" s="125"/>
      <c r="Y6" s="125" t="s">
        <v>221</v>
      </c>
      <c r="Z6" s="125"/>
    </row>
    <row r="7" spans="1:26" ht="33.75" x14ac:dyDescent="0.25">
      <c r="A7" s="125"/>
      <c r="B7" s="125"/>
      <c r="C7" s="21" t="s">
        <v>185</v>
      </c>
      <c r="D7" s="21" t="s">
        <v>186</v>
      </c>
      <c r="E7" s="21" t="s">
        <v>185</v>
      </c>
      <c r="F7" s="21" t="s">
        <v>186</v>
      </c>
      <c r="G7" s="21" t="s">
        <v>185</v>
      </c>
      <c r="H7" s="21" t="s">
        <v>186</v>
      </c>
      <c r="I7" s="21" t="s">
        <v>185</v>
      </c>
      <c r="J7" s="21" t="s">
        <v>186</v>
      </c>
      <c r="K7" s="21" t="s">
        <v>185</v>
      </c>
      <c r="L7" s="21" t="s">
        <v>186</v>
      </c>
      <c r="M7" s="21" t="s">
        <v>185</v>
      </c>
      <c r="N7" s="21" t="s">
        <v>186</v>
      </c>
      <c r="O7" s="21" t="s">
        <v>185</v>
      </c>
      <c r="P7" s="21" t="s">
        <v>186</v>
      </c>
      <c r="Q7" s="21" t="s">
        <v>185</v>
      </c>
      <c r="R7" s="21" t="s">
        <v>186</v>
      </c>
      <c r="S7" s="21" t="s">
        <v>185</v>
      </c>
      <c r="T7" s="21" t="s">
        <v>186</v>
      </c>
      <c r="U7" s="21" t="s">
        <v>185</v>
      </c>
      <c r="V7" s="21" t="s">
        <v>186</v>
      </c>
      <c r="W7" s="21" t="s">
        <v>185</v>
      </c>
      <c r="X7" s="21" t="s">
        <v>186</v>
      </c>
      <c r="Y7" s="21" t="s">
        <v>185</v>
      </c>
      <c r="Z7" s="21" t="s">
        <v>186</v>
      </c>
    </row>
    <row r="8" spans="1:26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</row>
    <row r="9" spans="1:26" ht="33.75" x14ac:dyDescent="0.25">
      <c r="A9" s="20" t="s">
        <v>187</v>
      </c>
      <c r="B9" s="21">
        <v>1000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12.5" x14ac:dyDescent="0.25">
      <c r="A10" s="20" t="s">
        <v>188</v>
      </c>
      <c r="B10" s="21">
        <v>1100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45" x14ac:dyDescent="0.25">
      <c r="A11" s="20" t="s">
        <v>189</v>
      </c>
      <c r="B11" s="21">
        <v>1200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78.75" x14ac:dyDescent="0.25">
      <c r="A12" s="20" t="s">
        <v>190</v>
      </c>
      <c r="B12" s="21">
        <v>1300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58.75" x14ac:dyDescent="0.25">
      <c r="A13" s="20" t="s">
        <v>191</v>
      </c>
      <c r="B13" s="21">
        <v>1400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25">
      <c r="A14" s="20" t="s">
        <v>192</v>
      </c>
      <c r="B14" s="21">
        <v>1500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45" x14ac:dyDescent="0.25">
      <c r="A15" s="20" t="s">
        <v>222</v>
      </c>
      <c r="B15" s="21">
        <v>1600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2.5" x14ac:dyDescent="0.25">
      <c r="A16" s="20" t="s">
        <v>194</v>
      </c>
      <c r="B16" s="21">
        <v>1700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01.25" x14ac:dyDescent="0.25">
      <c r="A17" s="20" t="s">
        <v>195</v>
      </c>
      <c r="B17" s="21">
        <v>1800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33.75" x14ac:dyDescent="0.25">
      <c r="A18" s="20" t="s">
        <v>196</v>
      </c>
      <c r="B18" s="21">
        <v>1900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2.5" x14ac:dyDescent="0.25">
      <c r="A19" s="20" t="s">
        <v>197</v>
      </c>
      <c r="B19" s="21">
        <v>2000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2.5" x14ac:dyDescent="0.25">
      <c r="A20" s="20" t="s">
        <v>198</v>
      </c>
      <c r="B20" s="21">
        <v>2100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2.5" x14ac:dyDescent="0.25">
      <c r="A21" s="20" t="s">
        <v>199</v>
      </c>
      <c r="B21" s="21">
        <v>2200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33.75" x14ac:dyDescent="0.25">
      <c r="A22" s="20" t="s">
        <v>200</v>
      </c>
      <c r="B22" s="21">
        <v>3000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45" x14ac:dyDescent="0.25">
      <c r="A23" s="20" t="s">
        <v>201</v>
      </c>
      <c r="B23" s="21">
        <v>3100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67.5" x14ac:dyDescent="0.25">
      <c r="A24" s="20" t="s">
        <v>202</v>
      </c>
      <c r="B24" s="21">
        <v>3200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25">
      <c r="A25" s="20" t="s">
        <v>203</v>
      </c>
      <c r="B25" s="21">
        <v>3300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5">
      <c r="A26" s="20" t="s">
        <v>204</v>
      </c>
      <c r="B26" s="21">
        <v>3400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5">
      <c r="A27" s="20" t="s">
        <v>205</v>
      </c>
      <c r="B27" s="21">
        <v>3500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2.5" x14ac:dyDescent="0.25">
      <c r="A28" s="20" t="s">
        <v>206</v>
      </c>
      <c r="B28" s="21">
        <v>3600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33.75" x14ac:dyDescent="0.25">
      <c r="A29" s="20" t="s">
        <v>207</v>
      </c>
      <c r="B29" s="21">
        <v>3700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67.5" x14ac:dyDescent="0.25">
      <c r="A30" s="20" t="s">
        <v>208</v>
      </c>
      <c r="B30" s="21">
        <v>3800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7.5" x14ac:dyDescent="0.25">
      <c r="A31" s="20" t="s">
        <v>209</v>
      </c>
      <c r="B31" s="21">
        <v>3900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25">
      <c r="A32" s="20" t="s">
        <v>52</v>
      </c>
      <c r="B32" s="21">
        <v>9000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4" spans="2:2" x14ac:dyDescent="0.25">
      <c r="B34" t="s">
        <v>1270</v>
      </c>
    </row>
  </sheetData>
  <customSheetViews>
    <customSheetView guid="{C04BD5B3-8093-4AD0-915F-0EB9BDD6260B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21">
    <mergeCell ref="A1:Y1"/>
    <mergeCell ref="S5:T6"/>
    <mergeCell ref="U5:Z5"/>
    <mergeCell ref="E6:F6"/>
    <mergeCell ref="G6:H6"/>
    <mergeCell ref="I6:J6"/>
    <mergeCell ref="M6:N6"/>
    <mergeCell ref="O6:P6"/>
    <mergeCell ref="U6:V6"/>
    <mergeCell ref="W6:X6"/>
    <mergeCell ref="Y6:Z6"/>
    <mergeCell ref="A3:A7"/>
    <mergeCell ref="B3:B7"/>
    <mergeCell ref="C3:J4"/>
    <mergeCell ref="K3:Z3"/>
    <mergeCell ref="K4:R4"/>
    <mergeCell ref="S4:Z4"/>
    <mergeCell ref="C5:D6"/>
    <mergeCell ref="E5:J5"/>
    <mergeCell ref="K5:L6"/>
    <mergeCell ref="M5:R5"/>
  </mergeCells>
  <hyperlinks>
    <hyperlink ref="S4" location="P8335" display="P8335"/>
  </hyperlinks>
  <pageMargins left="0.31496062992125984" right="0.31496062992125984" top="0.74803149606299213" bottom="0.35433070866141736" header="0.31496062992125984" footer="0.31496062992125984"/>
  <pageSetup paperSize="9" scale="35" fitToWidth="0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D38" sqref="D38"/>
    </sheetView>
  </sheetViews>
  <sheetFormatPr defaultRowHeight="15" x14ac:dyDescent="0.25"/>
  <sheetData>
    <row r="1" spans="1:15" x14ac:dyDescent="0.25">
      <c r="A1" s="144" t="s">
        <v>237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x14ac:dyDescent="0.25">
      <c r="A2" s="24"/>
    </row>
    <row r="3" spans="1:15" x14ac:dyDescent="0.25">
      <c r="A3" s="25"/>
    </row>
    <row r="4" spans="1:15" x14ac:dyDescent="0.25">
      <c r="A4" s="125" t="s">
        <v>69</v>
      </c>
      <c r="B4" s="125" t="s">
        <v>32</v>
      </c>
      <c r="C4" s="125" t="s">
        <v>223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x14ac:dyDescent="0.25">
      <c r="A5" s="125"/>
      <c r="B5" s="125"/>
      <c r="C5" s="125" t="s">
        <v>224</v>
      </c>
      <c r="D5" s="125" t="s">
        <v>38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22.5" customHeight="1" x14ac:dyDescent="0.25">
      <c r="A6" s="125"/>
      <c r="B6" s="125"/>
      <c r="C6" s="125"/>
      <c r="D6" s="125" t="s">
        <v>225</v>
      </c>
      <c r="E6" s="125"/>
      <c r="F6" s="125"/>
      <c r="G6" s="125"/>
      <c r="H6" s="125"/>
      <c r="I6" s="125"/>
      <c r="J6" s="125" t="s">
        <v>226</v>
      </c>
      <c r="K6" s="125"/>
      <c r="L6" s="125" t="s">
        <v>166</v>
      </c>
      <c r="M6" s="125"/>
      <c r="N6" s="125"/>
      <c r="O6" s="125" t="s">
        <v>227</v>
      </c>
    </row>
    <row r="7" spans="1:15" ht="67.5" x14ac:dyDescent="0.25">
      <c r="A7" s="125"/>
      <c r="B7" s="125"/>
      <c r="C7" s="125"/>
      <c r="D7" s="21" t="s">
        <v>228</v>
      </c>
      <c r="E7" s="21" t="s">
        <v>229</v>
      </c>
      <c r="F7" s="21" t="s">
        <v>230</v>
      </c>
      <c r="G7" s="21" t="s">
        <v>171</v>
      </c>
      <c r="H7" s="21" t="s">
        <v>231</v>
      </c>
      <c r="I7" s="21" t="s">
        <v>232</v>
      </c>
      <c r="J7" s="21" t="s">
        <v>233</v>
      </c>
      <c r="K7" s="21" t="s">
        <v>226</v>
      </c>
      <c r="L7" s="21" t="s">
        <v>234</v>
      </c>
      <c r="M7" s="21" t="s">
        <v>235</v>
      </c>
      <c r="N7" s="21" t="s">
        <v>236</v>
      </c>
      <c r="O7" s="125"/>
    </row>
    <row r="8" spans="1:15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</row>
    <row r="9" spans="1:15" ht="33.75" x14ac:dyDescent="0.25">
      <c r="A9" s="20" t="s">
        <v>187</v>
      </c>
      <c r="B9" s="21">
        <v>1000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12.5" x14ac:dyDescent="0.25">
      <c r="A10" s="20" t="s">
        <v>188</v>
      </c>
      <c r="B10" s="21">
        <v>1100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45" x14ac:dyDescent="0.25">
      <c r="A11" s="20" t="s">
        <v>189</v>
      </c>
      <c r="B11" s="21">
        <v>1200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78.75" x14ac:dyDescent="0.25">
      <c r="A12" s="20" t="s">
        <v>190</v>
      </c>
      <c r="B12" s="21">
        <v>1300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58.75" x14ac:dyDescent="0.25">
      <c r="A13" s="20" t="s">
        <v>191</v>
      </c>
      <c r="B13" s="21">
        <v>1400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5">
      <c r="A14" s="20" t="s">
        <v>192</v>
      </c>
      <c r="B14" s="21">
        <v>1500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33.75" x14ac:dyDescent="0.25">
      <c r="A15" s="20" t="s">
        <v>193</v>
      </c>
      <c r="B15" s="21">
        <v>1600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22.5" x14ac:dyDescent="0.25">
      <c r="A16" s="20" t="s">
        <v>194</v>
      </c>
      <c r="B16" s="21">
        <v>1700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01.25" x14ac:dyDescent="0.25">
      <c r="A17" s="20" t="s">
        <v>195</v>
      </c>
      <c r="B17" s="21">
        <v>1800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33.75" x14ac:dyDescent="0.25">
      <c r="A18" s="20" t="s">
        <v>196</v>
      </c>
      <c r="B18" s="21">
        <v>1900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22.5" x14ac:dyDescent="0.25">
      <c r="A19" s="20" t="s">
        <v>197</v>
      </c>
      <c r="B19" s="21">
        <v>2000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22.5" x14ac:dyDescent="0.25">
      <c r="A20" s="20" t="s">
        <v>198</v>
      </c>
      <c r="B20" s="21">
        <v>2100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22.5" x14ac:dyDescent="0.25">
      <c r="A21" s="20" t="s">
        <v>199</v>
      </c>
      <c r="B21" s="21">
        <v>2200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33.75" x14ac:dyDescent="0.25">
      <c r="A22" s="20" t="s">
        <v>200</v>
      </c>
      <c r="B22" s="21">
        <v>3000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45" x14ac:dyDescent="0.25">
      <c r="A23" s="20" t="s">
        <v>201</v>
      </c>
      <c r="B23" s="21">
        <v>3100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67.5" x14ac:dyDescent="0.25">
      <c r="A24" s="20" t="s">
        <v>202</v>
      </c>
      <c r="B24" s="21">
        <v>3200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A25" s="20" t="s">
        <v>203</v>
      </c>
      <c r="B25" s="21">
        <v>3300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5">
      <c r="A26" s="20" t="s">
        <v>204</v>
      </c>
      <c r="B26" s="21">
        <v>3400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x14ac:dyDescent="0.25">
      <c r="A27" s="20" t="s">
        <v>205</v>
      </c>
      <c r="B27" s="21">
        <v>3500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22.5" x14ac:dyDescent="0.25">
      <c r="A28" s="20" t="s">
        <v>206</v>
      </c>
      <c r="B28" s="21">
        <v>3600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33.75" x14ac:dyDescent="0.25">
      <c r="A29" s="20" t="s">
        <v>207</v>
      </c>
      <c r="B29" s="21">
        <v>3700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67.5" x14ac:dyDescent="0.25">
      <c r="A30" s="20" t="s">
        <v>208</v>
      </c>
      <c r="B30" s="21">
        <v>3800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7.5" x14ac:dyDescent="0.25">
      <c r="A31" s="20" t="s">
        <v>209</v>
      </c>
      <c r="B31" s="21">
        <v>3900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0" t="s">
        <v>52</v>
      </c>
      <c r="B32" s="21">
        <v>9000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2" x14ac:dyDescent="0.25">
      <c r="A33" s="25"/>
    </row>
    <row r="34" spans="1:2" x14ac:dyDescent="0.25">
      <c r="B34" t="s">
        <v>1270</v>
      </c>
    </row>
  </sheetData>
  <customSheetViews>
    <customSheetView guid="{C04BD5B3-8093-4AD0-915F-0EB9BDD6260B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10">
    <mergeCell ref="A1:O1"/>
    <mergeCell ref="A4:A7"/>
    <mergeCell ref="B4:B7"/>
    <mergeCell ref="C4:O4"/>
    <mergeCell ref="C5:C7"/>
    <mergeCell ref="D5:O5"/>
    <mergeCell ref="D6:I6"/>
    <mergeCell ref="J6:K6"/>
    <mergeCell ref="L6:N6"/>
    <mergeCell ref="O6:O7"/>
  </mergeCells>
  <pageMargins left="0.31496062992125984" right="0.31496062992125984" top="0.74803149606299213" bottom="0.35433070866141736" header="0.31496062992125984" footer="0.31496062992125984"/>
  <pageSetup paperSize="9" scale="70"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topLeftCell="A3" zoomScale="115" zoomScaleNormal="100" zoomScaleSheetLayoutView="115" workbookViewId="0">
      <selection activeCell="A12" sqref="A12"/>
    </sheetView>
  </sheetViews>
  <sheetFormatPr defaultColWidth="9.140625" defaultRowHeight="15" x14ac:dyDescent="0.25"/>
  <cols>
    <col min="1" max="1" width="24.5703125" style="33" customWidth="1"/>
    <col min="2" max="2" width="20" style="33" customWidth="1"/>
    <col min="3" max="3" width="9.140625" style="33"/>
    <col min="4" max="4" width="24.140625" style="33" customWidth="1"/>
    <col min="5" max="5" width="9.140625" style="33"/>
    <col min="6" max="6" width="25" style="33" customWidth="1"/>
    <col min="7" max="8" width="9.140625" style="33"/>
    <col min="9" max="9" width="21.5703125" style="33" customWidth="1"/>
    <col min="10" max="16384" width="9.140625" style="33"/>
  </cols>
  <sheetData>
    <row r="1" spans="1:9" x14ac:dyDescent="0.25">
      <c r="A1" s="144" t="s">
        <v>252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45"/>
    </row>
    <row r="3" spans="1:9" x14ac:dyDescent="0.25">
      <c r="A3" s="45"/>
    </row>
    <row r="4" spans="1:9" ht="44.25" customHeight="1" x14ac:dyDescent="0.25">
      <c r="A4" s="125" t="s">
        <v>20</v>
      </c>
      <c r="B4" s="140" t="s">
        <v>238</v>
      </c>
      <c r="C4" s="140" t="s">
        <v>239</v>
      </c>
      <c r="D4" s="125" t="s">
        <v>31</v>
      </c>
      <c r="E4" s="125"/>
      <c r="F4" s="125" t="s">
        <v>32</v>
      </c>
      <c r="G4" s="125" t="s">
        <v>240</v>
      </c>
      <c r="H4" s="140" t="s">
        <v>241</v>
      </c>
      <c r="I4" s="140" t="s">
        <v>242</v>
      </c>
    </row>
    <row r="5" spans="1:9" ht="30" x14ac:dyDescent="0.25">
      <c r="A5" s="125"/>
      <c r="B5" s="140"/>
      <c r="C5" s="140"/>
      <c r="D5" s="43" t="s">
        <v>35</v>
      </c>
      <c r="E5" s="44" t="s">
        <v>36</v>
      </c>
      <c r="F5" s="125"/>
      <c r="G5" s="125"/>
      <c r="H5" s="140"/>
      <c r="I5" s="140"/>
    </row>
    <row r="6" spans="1:9" x14ac:dyDescent="0.2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</row>
    <row r="7" spans="1:9" ht="30" x14ac:dyDescent="0.25">
      <c r="A7" s="44" t="s">
        <v>100</v>
      </c>
      <c r="B7" s="43" t="s">
        <v>47</v>
      </c>
      <c r="C7" s="43" t="s">
        <v>47</v>
      </c>
      <c r="D7" s="43" t="s">
        <v>47</v>
      </c>
      <c r="E7" s="43"/>
      <c r="F7" s="43">
        <v>1000</v>
      </c>
      <c r="G7" s="41">
        <f>SUM(G9:G10)</f>
        <v>379.9</v>
      </c>
      <c r="H7" s="43"/>
      <c r="I7" s="43"/>
    </row>
    <row r="8" spans="1:9" x14ac:dyDescent="0.25">
      <c r="A8" s="43" t="s">
        <v>38</v>
      </c>
      <c r="B8" s="43"/>
      <c r="C8" s="43"/>
      <c r="D8" s="43"/>
      <c r="E8" s="43"/>
      <c r="F8" s="43">
        <v>1001</v>
      </c>
      <c r="G8" s="43">
        <f>G7</f>
        <v>379.9</v>
      </c>
      <c r="H8" s="43"/>
      <c r="I8" s="43"/>
    </row>
    <row r="9" spans="1:9" ht="37.5" customHeight="1" x14ac:dyDescent="0.25">
      <c r="A9" s="102" t="s">
        <v>1262</v>
      </c>
      <c r="B9" s="100" t="s">
        <v>255</v>
      </c>
      <c r="C9" s="100">
        <v>2</v>
      </c>
      <c r="D9" s="100" t="s">
        <v>256</v>
      </c>
      <c r="E9" s="34" t="s">
        <v>257</v>
      </c>
      <c r="F9" s="100"/>
      <c r="G9" s="100">
        <v>309.39999999999998</v>
      </c>
      <c r="H9" s="100">
        <v>18</v>
      </c>
      <c r="I9" s="100" t="s">
        <v>260</v>
      </c>
    </row>
    <row r="10" spans="1:9" ht="42" customHeight="1" x14ac:dyDescent="0.25">
      <c r="A10" s="102" t="s">
        <v>1263</v>
      </c>
      <c r="B10" s="101" t="s">
        <v>255</v>
      </c>
      <c r="C10" s="101">
        <v>2</v>
      </c>
      <c r="D10" s="101" t="s">
        <v>256</v>
      </c>
      <c r="E10" s="103" t="s">
        <v>257</v>
      </c>
      <c r="F10" s="101"/>
      <c r="G10" s="101">
        <v>70.5</v>
      </c>
      <c r="H10" s="100">
        <v>18</v>
      </c>
      <c r="I10" s="100" t="s">
        <v>261</v>
      </c>
    </row>
    <row r="11" spans="1:9" ht="30" x14ac:dyDescent="0.25">
      <c r="A11" s="44" t="s">
        <v>101</v>
      </c>
      <c r="B11" s="43" t="s">
        <v>47</v>
      </c>
      <c r="C11" s="43" t="s">
        <v>47</v>
      </c>
      <c r="D11" s="43" t="s">
        <v>47</v>
      </c>
      <c r="E11" s="43"/>
      <c r="F11" s="43">
        <v>2000</v>
      </c>
      <c r="G11" s="43"/>
      <c r="H11" s="43"/>
      <c r="I11" s="43"/>
    </row>
    <row r="12" spans="1:9" x14ac:dyDescent="0.25">
      <c r="A12" s="43" t="s">
        <v>38</v>
      </c>
      <c r="B12" s="43"/>
      <c r="C12" s="43"/>
      <c r="D12" s="43"/>
      <c r="E12" s="43"/>
      <c r="F12" s="43">
        <v>2001</v>
      </c>
      <c r="G12" s="43"/>
      <c r="H12" s="43"/>
      <c r="I12" s="43"/>
    </row>
    <row r="13" spans="1:9" x14ac:dyDescent="0.25">
      <c r="A13" s="43"/>
      <c r="B13" s="43"/>
      <c r="C13" s="43"/>
      <c r="D13" s="43"/>
      <c r="E13" s="43"/>
      <c r="F13" s="43"/>
      <c r="G13" s="43"/>
      <c r="H13" s="43"/>
      <c r="I13" s="43"/>
    </row>
    <row r="14" spans="1:9" ht="22.5" x14ac:dyDescent="0.25">
      <c r="A14" s="43" t="s">
        <v>49</v>
      </c>
      <c r="B14" s="43" t="s">
        <v>47</v>
      </c>
      <c r="C14" s="43" t="s">
        <v>47</v>
      </c>
      <c r="D14" s="43" t="s">
        <v>47</v>
      </c>
      <c r="E14" s="43"/>
      <c r="F14" s="43">
        <v>3000</v>
      </c>
      <c r="G14" s="43"/>
      <c r="H14" s="43"/>
      <c r="I14" s="43"/>
    </row>
    <row r="15" spans="1:9" x14ac:dyDescent="0.25">
      <c r="A15" s="43" t="s">
        <v>38</v>
      </c>
      <c r="B15" s="43"/>
      <c r="C15" s="43"/>
      <c r="D15" s="43"/>
      <c r="E15" s="43"/>
      <c r="F15" s="43">
        <v>3001</v>
      </c>
      <c r="G15" s="43"/>
      <c r="H15" s="43"/>
      <c r="I15" s="43"/>
    </row>
    <row r="16" spans="1:9" ht="10.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</row>
    <row r="17" spans="1:9" ht="22.5" x14ac:dyDescent="0.25">
      <c r="A17" s="43" t="s">
        <v>50</v>
      </c>
      <c r="B17" s="43" t="s">
        <v>47</v>
      </c>
      <c r="C17" s="43" t="s">
        <v>47</v>
      </c>
      <c r="D17" s="43" t="s">
        <v>47</v>
      </c>
      <c r="E17" s="43"/>
      <c r="F17" s="43">
        <v>4000</v>
      </c>
      <c r="G17" s="43"/>
      <c r="H17" s="43"/>
      <c r="I17" s="43"/>
    </row>
    <row r="18" spans="1:9" x14ac:dyDescent="0.25">
      <c r="A18" s="43" t="s">
        <v>38</v>
      </c>
      <c r="B18" s="43"/>
      <c r="C18" s="43"/>
      <c r="D18" s="43"/>
      <c r="E18" s="43"/>
      <c r="F18" s="43">
        <v>4001</v>
      </c>
      <c r="G18" s="43"/>
      <c r="H18" s="43"/>
      <c r="I18" s="43"/>
    </row>
    <row r="19" spans="1:9" x14ac:dyDescent="0.25">
      <c r="A19" s="43"/>
      <c r="B19" s="43"/>
      <c r="C19" s="43"/>
      <c r="D19" s="43"/>
      <c r="E19" s="43"/>
      <c r="F19" s="43"/>
      <c r="G19" s="43"/>
      <c r="H19" s="43"/>
      <c r="I19" s="43"/>
    </row>
    <row r="20" spans="1:9" ht="22.5" x14ac:dyDescent="0.25">
      <c r="A20" s="43" t="s">
        <v>51</v>
      </c>
      <c r="B20" s="43" t="s">
        <v>47</v>
      </c>
      <c r="C20" s="43" t="s">
        <v>47</v>
      </c>
      <c r="D20" s="43" t="s">
        <v>47</v>
      </c>
      <c r="E20" s="43"/>
      <c r="F20" s="43">
        <v>5000</v>
      </c>
      <c r="G20" s="43"/>
      <c r="H20" s="43"/>
      <c r="I20" s="43"/>
    </row>
    <row r="21" spans="1:9" ht="10.5" customHeight="1" x14ac:dyDescent="0.25">
      <c r="A21" s="43" t="s">
        <v>38</v>
      </c>
      <c r="B21" s="43"/>
      <c r="C21" s="43"/>
      <c r="D21" s="43"/>
      <c r="E21" s="43"/>
      <c r="F21" s="43">
        <v>5001</v>
      </c>
      <c r="G21" s="43"/>
      <c r="H21" s="43"/>
      <c r="I21" s="43"/>
    </row>
    <row r="22" spans="1:9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125" t="s">
        <v>52</v>
      </c>
      <c r="B23" s="125"/>
      <c r="C23" s="125"/>
      <c r="D23" s="125"/>
      <c r="E23" s="43"/>
      <c r="F23" s="43">
        <v>9000</v>
      </c>
      <c r="G23" s="41">
        <f>G7</f>
        <v>379.9</v>
      </c>
      <c r="H23" s="43"/>
      <c r="I23" s="43"/>
    </row>
    <row r="24" spans="1:9" x14ac:dyDescent="0.25">
      <c r="A24" s="45"/>
    </row>
    <row r="25" spans="1:9" x14ac:dyDescent="0.25">
      <c r="A25" s="45"/>
    </row>
    <row r="26" spans="1:9" ht="15.75" x14ac:dyDescent="0.25">
      <c r="A26" s="42" t="s">
        <v>243</v>
      </c>
      <c r="B26" s="151" t="s">
        <v>1259</v>
      </c>
      <c r="C26" s="124"/>
      <c r="D26" s="153"/>
      <c r="E26" s="124"/>
      <c r="F26" s="155" t="s">
        <v>311</v>
      </c>
    </row>
    <row r="27" spans="1:9" ht="32.25" customHeight="1" x14ac:dyDescent="0.25">
      <c r="A27" s="42" t="s">
        <v>244</v>
      </c>
      <c r="B27" s="152"/>
      <c r="C27" s="124"/>
      <c r="D27" s="154"/>
      <c r="E27" s="124"/>
      <c r="F27" s="156"/>
    </row>
    <row r="28" spans="1:9" ht="34.5" customHeight="1" x14ac:dyDescent="0.25">
      <c r="A28" s="42"/>
      <c r="B28" s="42" t="s">
        <v>245</v>
      </c>
      <c r="C28" s="124"/>
      <c r="D28" s="42" t="s">
        <v>246</v>
      </c>
      <c r="E28" s="124"/>
      <c r="F28" s="42" t="s">
        <v>247</v>
      </c>
    </row>
    <row r="29" spans="1:9" ht="31.5" x14ac:dyDescent="0.25">
      <c r="A29" s="124" t="s">
        <v>248</v>
      </c>
      <c r="B29" s="47" t="s">
        <v>314</v>
      </c>
      <c r="C29" s="124"/>
      <c r="D29" s="66" t="s">
        <v>315</v>
      </c>
      <c r="E29" s="124"/>
      <c r="F29" s="66" t="s">
        <v>316</v>
      </c>
    </row>
    <row r="30" spans="1:9" ht="30" customHeight="1" x14ac:dyDescent="0.25">
      <c r="A30" s="124"/>
      <c r="B30" s="42" t="s">
        <v>245</v>
      </c>
      <c r="C30" s="124"/>
      <c r="D30" s="42" t="s">
        <v>249</v>
      </c>
      <c r="E30" s="124"/>
      <c r="F30" s="42" t="s">
        <v>250</v>
      </c>
    </row>
    <row r="31" spans="1:9" ht="15.75" customHeight="1" x14ac:dyDescent="0.25">
      <c r="A31" s="124" t="s">
        <v>251</v>
      </c>
      <c r="B31" s="124"/>
      <c r="C31" s="124"/>
      <c r="D31" s="124"/>
      <c r="E31" s="124"/>
      <c r="F31" s="124"/>
    </row>
  </sheetData>
  <customSheetViews>
    <customSheetView guid="{C04BD5B3-8093-4AD0-915F-0EB9BDD6260B}" topLeftCell="A7">
      <selection activeCell="I9" sqref="I9:I12"/>
      <pageMargins left="0.31496062992125984" right="0.31496062992125984" top="0.74803149606299213" bottom="0.35433070866141736" header="0.31496062992125984" footer="0.31496062992125984"/>
      <pageSetup paperSize="9" scale="75" orientation="landscape" r:id="rId1"/>
    </customSheetView>
    <customSheetView guid="{ED6F3AE7-AFD2-45A9-A5DA-48A8F5DFC6BC}">
      <selection activeCell="P7" sqref="P7"/>
      <pageMargins left="0.31496062992125984" right="0.31496062992125984" top="0.74803149606299213" bottom="0.35433070866141736" header="0.31496062992125984" footer="0.31496062992125984"/>
      <pageSetup paperSize="9" scale="75" orientation="landscape" r:id="rId2"/>
    </customSheetView>
    <customSheetView guid="{CE2D4396-58BF-4CFD-8057-38F46D443FDA}">
      <selection activeCell="P7" sqref="P7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</customSheetViews>
  <mergeCells count="17">
    <mergeCell ref="C4:C5"/>
    <mergeCell ref="D4:E4"/>
    <mergeCell ref="F4:F5"/>
    <mergeCell ref="G4:G5"/>
    <mergeCell ref="A31:F31"/>
    <mergeCell ref="A1:I1"/>
    <mergeCell ref="H4:H5"/>
    <mergeCell ref="I4:I5"/>
    <mergeCell ref="A23:D23"/>
    <mergeCell ref="B26:B27"/>
    <mergeCell ref="C26:C30"/>
    <mergeCell ref="D26:D27"/>
    <mergeCell ref="E26:E30"/>
    <mergeCell ref="F26:F27"/>
    <mergeCell ref="A29:A30"/>
    <mergeCell ref="A4:A5"/>
    <mergeCell ref="B4:B5"/>
  </mergeCells>
  <hyperlinks>
    <hyperlink ref="B4" location="P8522" display="P8522"/>
    <hyperlink ref="C4" location="P8523" display="P8523"/>
    <hyperlink ref="H4" location="P8524" display="P8524"/>
    <hyperlink ref="I4" location="P8525" display="P8525"/>
    <hyperlink ref="E5" r:id="rId4" display="consultantplus://offline/ref=B2F3A8569582D62F0239345CC8827D1E2C2B10C618D60C69FDCD53710DBF8ACD900F99BAA50D18367AE994F8CA3BwFC"/>
    <hyperlink ref="A7" location="P2796" display="P2796"/>
    <hyperlink ref="A11" location="P2797" display="P2797"/>
  </hyperlinks>
  <pageMargins left="0.31496062992125984" right="0.31496062992125984" top="0.74803149606299213" bottom="0.35433070866141736" header="0.31496062992125984" footer="0.31496062992125984"/>
  <pageSetup paperSize="9" scale="7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opLeftCell="A13" workbookViewId="0">
      <selection activeCell="I20" sqref="I20"/>
    </sheetView>
  </sheetViews>
  <sheetFormatPr defaultRowHeight="15" x14ac:dyDescent="0.25"/>
  <cols>
    <col min="2" max="2" width="10.7109375" customWidth="1"/>
    <col min="3" max="3" width="9.140625" customWidth="1"/>
    <col min="4" max="4" width="9.5703125" customWidth="1"/>
    <col min="5" max="5" width="9.140625" customWidth="1"/>
    <col min="6" max="6" width="8" customWidth="1"/>
    <col min="7" max="7" width="7" customWidth="1"/>
    <col min="8" max="8" width="10.85546875" customWidth="1"/>
    <col min="9" max="9" width="11.85546875" customWidth="1"/>
    <col min="10" max="10" width="10.140625" customWidth="1"/>
    <col min="11" max="13" width="9.140625" customWidth="1"/>
    <col min="14" max="14" width="7.85546875" customWidth="1"/>
    <col min="15" max="22" width="9.140625" customWidth="1"/>
    <col min="25" max="25" width="11.85546875" customWidth="1"/>
    <col min="27" max="27" width="10" bestFit="1" customWidth="1"/>
    <col min="28" max="28" width="13.7109375" customWidth="1"/>
    <col min="30" max="30" width="12.85546875" customWidth="1"/>
    <col min="31" max="31" width="10" bestFit="1" customWidth="1"/>
    <col min="32" max="32" width="12.28515625" customWidth="1"/>
    <col min="34" max="34" width="12.7109375" customWidth="1"/>
    <col min="35" max="35" width="11.28515625" customWidth="1"/>
    <col min="36" max="36" width="12.28515625" customWidth="1"/>
  </cols>
  <sheetData>
    <row r="1" spans="1:36" ht="42" customHeight="1" x14ac:dyDescent="0.2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36" ht="24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36" ht="22.5" customHeight="1" x14ac:dyDescent="0.25">
      <c r="A3" s="113"/>
      <c r="B3" s="114"/>
      <c r="C3" s="114"/>
      <c r="D3" s="115"/>
      <c r="E3" s="1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36" ht="56.25" customHeight="1" x14ac:dyDescent="0.25">
      <c r="A4" s="128"/>
      <c r="B4" s="128"/>
      <c r="C4" s="128"/>
      <c r="D4" s="128"/>
      <c r="E4" s="128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36" x14ac:dyDescent="0.25">
      <c r="A5" s="16"/>
    </row>
    <row r="6" spans="1:36" x14ac:dyDescent="0.25">
      <c r="A6" s="16"/>
      <c r="K6" s="15" t="s">
        <v>66</v>
      </c>
    </row>
    <row r="7" spans="1:36" x14ac:dyDescent="0.25">
      <c r="A7" s="16"/>
      <c r="K7" s="15" t="s">
        <v>67</v>
      </c>
    </row>
    <row r="8" spans="1:36" x14ac:dyDescent="0.25">
      <c r="A8" s="16"/>
      <c r="K8" s="15" t="s">
        <v>68</v>
      </c>
    </row>
    <row r="10" spans="1:36" ht="33.75" customHeight="1" x14ac:dyDescent="0.25">
      <c r="A10" s="126" t="s">
        <v>20</v>
      </c>
      <c r="B10" s="126" t="s">
        <v>21</v>
      </c>
      <c r="C10" s="126" t="s">
        <v>22</v>
      </c>
      <c r="D10" s="126" t="s">
        <v>23</v>
      </c>
      <c r="E10" s="133" t="s">
        <v>24</v>
      </c>
      <c r="F10" s="133" t="s">
        <v>25</v>
      </c>
      <c r="G10" s="126" t="s">
        <v>26</v>
      </c>
      <c r="H10" s="126" t="s">
        <v>27</v>
      </c>
      <c r="I10" s="126" t="s">
        <v>28</v>
      </c>
      <c r="J10" s="126" t="s">
        <v>29</v>
      </c>
      <c r="K10" s="126" t="s">
        <v>30</v>
      </c>
      <c r="L10" s="125" t="s">
        <v>31</v>
      </c>
      <c r="M10" s="125"/>
      <c r="N10" s="126" t="s">
        <v>32</v>
      </c>
      <c r="O10" s="125" t="s">
        <v>33</v>
      </c>
      <c r="P10" s="125"/>
      <c r="Q10" s="125"/>
      <c r="R10" s="125"/>
      <c r="S10" s="125" t="s">
        <v>34</v>
      </c>
      <c r="T10" s="125"/>
      <c r="U10" s="125"/>
      <c r="V10" s="125"/>
      <c r="W10" s="125" t="s">
        <v>53</v>
      </c>
      <c r="X10" s="125"/>
      <c r="Y10" s="125"/>
      <c r="Z10" s="125"/>
      <c r="AA10" s="125" t="s">
        <v>54</v>
      </c>
      <c r="AB10" s="125"/>
      <c r="AC10" s="125"/>
      <c r="AD10" s="125"/>
      <c r="AE10" s="125"/>
      <c r="AF10" s="125"/>
      <c r="AG10" s="125"/>
      <c r="AH10" s="125"/>
      <c r="AI10" s="125"/>
      <c r="AJ10" s="125"/>
    </row>
    <row r="11" spans="1:36" ht="15" customHeight="1" x14ac:dyDescent="0.25">
      <c r="A11" s="132"/>
      <c r="B11" s="132"/>
      <c r="C11" s="132"/>
      <c r="D11" s="132"/>
      <c r="E11" s="134"/>
      <c r="F11" s="134"/>
      <c r="G11" s="132"/>
      <c r="H11" s="132"/>
      <c r="I11" s="132"/>
      <c r="J11" s="132"/>
      <c r="K11" s="132"/>
      <c r="L11" s="126" t="s">
        <v>35</v>
      </c>
      <c r="M11" s="133" t="s">
        <v>36</v>
      </c>
      <c r="N11" s="132"/>
      <c r="O11" s="126" t="s">
        <v>37</v>
      </c>
      <c r="P11" s="125" t="s">
        <v>38</v>
      </c>
      <c r="Q11" s="125"/>
      <c r="R11" s="125"/>
      <c r="S11" s="126" t="s">
        <v>37</v>
      </c>
      <c r="T11" s="125" t="s">
        <v>38</v>
      </c>
      <c r="U11" s="125"/>
      <c r="V11" s="125"/>
      <c r="W11" s="125" t="s">
        <v>37</v>
      </c>
      <c r="X11" s="125" t="s">
        <v>55</v>
      </c>
      <c r="Y11" s="125"/>
      <c r="Z11" s="125"/>
      <c r="AA11" s="125" t="s">
        <v>37</v>
      </c>
      <c r="AB11" s="125" t="s">
        <v>55</v>
      </c>
      <c r="AC11" s="125"/>
      <c r="AD11" s="125"/>
      <c r="AE11" s="125"/>
      <c r="AF11" s="125"/>
      <c r="AG11" s="125"/>
      <c r="AH11" s="125"/>
      <c r="AI11" s="125"/>
      <c r="AJ11" s="125"/>
    </row>
    <row r="12" spans="1:36" ht="22.5" customHeight="1" x14ac:dyDescent="0.25">
      <c r="A12" s="132"/>
      <c r="B12" s="132"/>
      <c r="C12" s="132"/>
      <c r="D12" s="132"/>
      <c r="E12" s="134"/>
      <c r="F12" s="134"/>
      <c r="G12" s="132"/>
      <c r="H12" s="132"/>
      <c r="I12" s="132"/>
      <c r="J12" s="132"/>
      <c r="K12" s="132"/>
      <c r="L12" s="132"/>
      <c r="M12" s="134"/>
      <c r="N12" s="132"/>
      <c r="O12" s="132"/>
      <c r="P12" s="125" t="s">
        <v>39</v>
      </c>
      <c r="Q12" s="125"/>
      <c r="R12" s="126" t="s">
        <v>40</v>
      </c>
      <c r="S12" s="132"/>
      <c r="T12" s="126" t="s">
        <v>41</v>
      </c>
      <c r="U12" s="126" t="s">
        <v>42</v>
      </c>
      <c r="V12" s="126" t="s">
        <v>43</v>
      </c>
      <c r="W12" s="125"/>
      <c r="X12" s="125" t="s">
        <v>56</v>
      </c>
      <c r="Y12" s="125" t="s">
        <v>57</v>
      </c>
      <c r="Z12" s="125"/>
      <c r="AA12" s="125"/>
      <c r="AB12" s="125" t="s">
        <v>58</v>
      </c>
      <c r="AC12" s="125"/>
      <c r="AD12" s="125"/>
      <c r="AE12" s="125" t="s">
        <v>59</v>
      </c>
      <c r="AF12" s="125"/>
      <c r="AG12" s="125"/>
      <c r="AH12" s="125" t="s">
        <v>60</v>
      </c>
      <c r="AI12" s="125"/>
      <c r="AJ12" s="125"/>
    </row>
    <row r="13" spans="1:36" ht="56.25" customHeight="1" x14ac:dyDescent="0.25">
      <c r="A13" s="132"/>
      <c r="B13" s="132"/>
      <c r="C13" s="132"/>
      <c r="D13" s="132"/>
      <c r="E13" s="134"/>
      <c r="F13" s="134"/>
      <c r="G13" s="132"/>
      <c r="H13" s="132"/>
      <c r="I13" s="132"/>
      <c r="J13" s="132"/>
      <c r="K13" s="132"/>
      <c r="L13" s="132"/>
      <c r="M13" s="134"/>
      <c r="N13" s="132"/>
      <c r="O13" s="132"/>
      <c r="P13" s="126" t="s">
        <v>44</v>
      </c>
      <c r="Q13" s="126" t="s">
        <v>45</v>
      </c>
      <c r="R13" s="132"/>
      <c r="S13" s="132"/>
      <c r="T13" s="132"/>
      <c r="U13" s="132"/>
      <c r="V13" s="132"/>
      <c r="W13" s="125"/>
      <c r="X13" s="125"/>
      <c r="Y13" s="125" t="s">
        <v>61</v>
      </c>
      <c r="Z13" s="125" t="s">
        <v>62</v>
      </c>
      <c r="AA13" s="125"/>
      <c r="AB13" s="125" t="s">
        <v>37</v>
      </c>
      <c r="AC13" s="125" t="s">
        <v>55</v>
      </c>
      <c r="AD13" s="125"/>
      <c r="AE13" s="125" t="s">
        <v>37</v>
      </c>
      <c r="AF13" s="125" t="s">
        <v>55</v>
      </c>
      <c r="AG13" s="125"/>
      <c r="AH13" s="125" t="s">
        <v>37</v>
      </c>
      <c r="AI13" s="125" t="s">
        <v>55</v>
      </c>
      <c r="AJ13" s="125"/>
    </row>
    <row r="14" spans="1:36" ht="56.25" x14ac:dyDescent="0.25">
      <c r="A14" s="127"/>
      <c r="B14" s="127"/>
      <c r="C14" s="127"/>
      <c r="D14" s="127"/>
      <c r="E14" s="135"/>
      <c r="F14" s="135"/>
      <c r="G14" s="127"/>
      <c r="H14" s="127"/>
      <c r="I14" s="127"/>
      <c r="J14" s="127"/>
      <c r="K14" s="127"/>
      <c r="L14" s="127"/>
      <c r="M14" s="135"/>
      <c r="N14" s="127"/>
      <c r="O14" s="127"/>
      <c r="P14" s="127"/>
      <c r="Q14" s="127"/>
      <c r="R14" s="127"/>
      <c r="S14" s="127"/>
      <c r="T14" s="127"/>
      <c r="U14" s="127"/>
      <c r="V14" s="127"/>
      <c r="W14" s="125"/>
      <c r="X14" s="125"/>
      <c r="Y14" s="125"/>
      <c r="Z14" s="125"/>
      <c r="AA14" s="125"/>
      <c r="AB14" s="125"/>
      <c r="AC14" s="10" t="s">
        <v>63</v>
      </c>
      <c r="AD14" s="10" t="s">
        <v>64</v>
      </c>
      <c r="AE14" s="125"/>
      <c r="AF14" s="10" t="s">
        <v>63</v>
      </c>
      <c r="AG14" s="10" t="s">
        <v>64</v>
      </c>
      <c r="AH14" s="125"/>
      <c r="AI14" s="10" t="s">
        <v>63</v>
      </c>
      <c r="AJ14" s="10" t="s">
        <v>64</v>
      </c>
    </row>
    <row r="15" spans="1:36" x14ac:dyDescent="0.25">
      <c r="A15" s="10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0">
        <v>24</v>
      </c>
      <c r="Y15" s="10">
        <v>25</v>
      </c>
      <c r="Z15" s="10">
        <v>26</v>
      </c>
      <c r="AA15" s="10">
        <v>27</v>
      </c>
      <c r="AB15" s="10">
        <v>28</v>
      </c>
      <c r="AC15" s="10">
        <v>29</v>
      </c>
      <c r="AD15" s="10">
        <v>30</v>
      </c>
      <c r="AE15" s="10">
        <v>31</v>
      </c>
      <c r="AF15" s="10">
        <v>32</v>
      </c>
      <c r="AG15" s="10">
        <v>33</v>
      </c>
      <c r="AH15" s="10">
        <v>34</v>
      </c>
      <c r="AI15" s="10">
        <v>35</v>
      </c>
      <c r="AJ15" s="10">
        <v>36</v>
      </c>
    </row>
    <row r="16" spans="1:36" ht="33.75" x14ac:dyDescent="0.25">
      <c r="A16" s="48" t="s">
        <v>46</v>
      </c>
      <c r="B16" s="10" t="s">
        <v>47</v>
      </c>
      <c r="C16" s="10" t="s">
        <v>47</v>
      </c>
      <c r="D16" s="10" t="s">
        <v>47</v>
      </c>
      <c r="E16" s="10" t="s">
        <v>47</v>
      </c>
      <c r="F16" s="12"/>
      <c r="G16" s="10" t="s">
        <v>47</v>
      </c>
      <c r="H16" s="10" t="s">
        <v>47</v>
      </c>
      <c r="I16" s="10" t="s">
        <v>47</v>
      </c>
      <c r="J16" s="10" t="s">
        <v>47</v>
      </c>
      <c r="K16" s="10" t="s">
        <v>47</v>
      </c>
      <c r="L16" s="10" t="s">
        <v>47</v>
      </c>
      <c r="M16" s="10" t="s">
        <v>47</v>
      </c>
      <c r="N16" s="10">
        <v>1000</v>
      </c>
      <c r="O16" s="46">
        <v>6711</v>
      </c>
      <c r="P16" s="46">
        <v>6711</v>
      </c>
      <c r="Q16" s="41">
        <v>0</v>
      </c>
      <c r="R16" s="41">
        <v>0</v>
      </c>
      <c r="S16" s="46">
        <v>428.58</v>
      </c>
      <c r="T16" s="46">
        <v>379.9</v>
      </c>
      <c r="U16" s="46">
        <v>119.1</v>
      </c>
      <c r="V16" s="56"/>
      <c r="W16" s="12"/>
      <c r="X16" s="12"/>
      <c r="Y16" s="12"/>
      <c r="Z16" s="12"/>
      <c r="AA16" s="59">
        <f>AA18</f>
        <v>6729638.5999999996</v>
      </c>
      <c r="AB16" s="59">
        <f>AB18</f>
        <v>3769716.36</v>
      </c>
      <c r="AC16" s="59"/>
      <c r="AD16" s="59"/>
      <c r="AE16" s="59">
        <f>AE18</f>
        <v>2959922.24</v>
      </c>
      <c r="AF16" s="59"/>
      <c r="AG16" s="59"/>
      <c r="AH16" s="59"/>
      <c r="AI16" s="59"/>
      <c r="AJ16" s="59"/>
    </row>
    <row r="17" spans="1:36" ht="22.5" x14ac:dyDescent="0.25">
      <c r="A17" s="12" t="s">
        <v>38</v>
      </c>
      <c r="B17" s="12"/>
      <c r="C17" s="12"/>
      <c r="D17" s="12"/>
      <c r="E17" s="12"/>
      <c r="F17" s="12"/>
      <c r="G17" s="12"/>
      <c r="H17" s="54">
        <v>21293947.760000002</v>
      </c>
      <c r="I17" s="54">
        <v>6009651.0999999996</v>
      </c>
      <c r="J17" s="12"/>
      <c r="K17" s="12"/>
      <c r="L17" s="12"/>
      <c r="M17" s="12"/>
      <c r="N17" s="10">
        <v>1001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ht="45" x14ac:dyDescent="0.25">
      <c r="A18" s="12" t="s">
        <v>262</v>
      </c>
      <c r="B18" s="12" t="s">
        <v>263</v>
      </c>
      <c r="C18" s="32" t="s">
        <v>264</v>
      </c>
      <c r="D18" s="12" t="s">
        <v>265</v>
      </c>
      <c r="E18" s="34" t="s">
        <v>266</v>
      </c>
      <c r="F18" s="12"/>
      <c r="G18" s="36">
        <v>6711</v>
      </c>
      <c r="H18" s="12">
        <v>21293947.760000002</v>
      </c>
      <c r="I18" s="85">
        <v>6009651.0999999996</v>
      </c>
      <c r="J18" s="83" t="s">
        <v>267</v>
      </c>
      <c r="K18" s="38">
        <v>1970</v>
      </c>
      <c r="L18" s="38" t="s">
        <v>268</v>
      </c>
      <c r="M18" s="34" t="s">
        <v>257</v>
      </c>
      <c r="N18" s="12"/>
      <c r="O18" s="36">
        <v>6711</v>
      </c>
      <c r="P18" s="36">
        <v>6711</v>
      </c>
      <c r="Q18" s="38">
        <v>0</v>
      </c>
      <c r="R18" s="38">
        <v>0</v>
      </c>
      <c r="S18" s="36">
        <v>428.5</v>
      </c>
      <c r="T18" s="36">
        <v>379.9</v>
      </c>
      <c r="U18" s="36">
        <v>119.1</v>
      </c>
      <c r="V18" s="39"/>
      <c r="W18" s="12"/>
      <c r="X18" s="12"/>
      <c r="Y18" s="12"/>
      <c r="Z18" s="12"/>
      <c r="AA18" s="59">
        <f>AB18+AE18</f>
        <v>6729638.5999999996</v>
      </c>
      <c r="AB18" s="59">
        <v>3769716.36</v>
      </c>
      <c r="AC18" s="59"/>
      <c r="AD18" s="59"/>
      <c r="AE18" s="59">
        <v>2959922.24</v>
      </c>
      <c r="AF18" s="59"/>
      <c r="AG18" s="59"/>
      <c r="AH18" s="59"/>
      <c r="AI18" s="59"/>
      <c r="AJ18" s="59"/>
    </row>
    <row r="19" spans="1:36" ht="33.75" x14ac:dyDescent="0.25">
      <c r="A19" s="48" t="s">
        <v>48</v>
      </c>
      <c r="B19" s="10" t="s">
        <v>47</v>
      </c>
      <c r="C19" s="10" t="s">
        <v>47</v>
      </c>
      <c r="D19" s="10" t="s">
        <v>47</v>
      </c>
      <c r="E19" s="10" t="s">
        <v>47</v>
      </c>
      <c r="F19" s="12"/>
      <c r="G19" s="12"/>
      <c r="H19" s="12"/>
      <c r="I19" s="12"/>
      <c r="J19" s="10" t="s">
        <v>47</v>
      </c>
      <c r="K19" s="10" t="s">
        <v>47</v>
      </c>
      <c r="L19" s="10" t="s">
        <v>47</v>
      </c>
      <c r="M19" s="10" t="s">
        <v>47</v>
      </c>
      <c r="N19" s="10">
        <v>2000</v>
      </c>
      <c r="O19" s="46">
        <v>135.4</v>
      </c>
      <c r="P19" s="46">
        <v>135.4</v>
      </c>
      <c r="Q19" s="41">
        <v>0</v>
      </c>
      <c r="R19" s="41">
        <v>0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</row>
    <row r="20" spans="1:36" ht="22.5" x14ac:dyDescent="0.25">
      <c r="A20" s="12" t="s">
        <v>38</v>
      </c>
      <c r="B20" s="12"/>
      <c r="C20" s="12"/>
      <c r="D20" s="12"/>
      <c r="E20" s="12"/>
      <c r="F20" s="12"/>
      <c r="G20" s="12"/>
      <c r="H20" s="54">
        <v>63590</v>
      </c>
      <c r="I20" s="54">
        <v>18650.240000000002</v>
      </c>
      <c r="J20" s="12"/>
      <c r="K20" s="12"/>
      <c r="L20" s="12"/>
      <c r="M20" s="12"/>
      <c r="N20" s="10">
        <v>2001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1" spans="1:36" ht="45" x14ac:dyDescent="0.25">
      <c r="A21" s="12" t="s">
        <v>269</v>
      </c>
      <c r="B21" s="37" t="s">
        <v>263</v>
      </c>
      <c r="C21" s="38" t="s">
        <v>270</v>
      </c>
      <c r="D21" s="12" t="s">
        <v>271</v>
      </c>
      <c r="E21" s="34" t="s">
        <v>266</v>
      </c>
      <c r="F21" s="12"/>
      <c r="G21" s="36">
        <v>135.4</v>
      </c>
      <c r="H21" s="40">
        <v>63590</v>
      </c>
      <c r="I21" s="85">
        <v>18650.240000000002</v>
      </c>
      <c r="J21" s="83" t="s">
        <v>272</v>
      </c>
      <c r="K21" s="38">
        <v>1970</v>
      </c>
      <c r="L21" s="38" t="s">
        <v>304</v>
      </c>
      <c r="M21" s="34" t="s">
        <v>305</v>
      </c>
      <c r="N21" s="12"/>
      <c r="O21" s="36">
        <v>135.4</v>
      </c>
      <c r="P21" s="36">
        <v>135.4</v>
      </c>
      <c r="Q21" s="38">
        <v>0</v>
      </c>
      <c r="R21" s="38">
        <v>0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spans="1:36" ht="67.5" x14ac:dyDescent="0.25">
      <c r="A22" s="12" t="s">
        <v>49</v>
      </c>
      <c r="B22" s="10" t="s">
        <v>47</v>
      </c>
      <c r="C22" s="10" t="s">
        <v>47</v>
      </c>
      <c r="D22" s="10" t="s">
        <v>47</v>
      </c>
      <c r="E22" s="10" t="s">
        <v>47</v>
      </c>
      <c r="F22" s="12"/>
      <c r="G22" s="10" t="s">
        <v>47</v>
      </c>
      <c r="H22" s="10" t="s">
        <v>47</v>
      </c>
      <c r="I22" s="10" t="s">
        <v>47</v>
      </c>
      <c r="J22" s="10" t="s">
        <v>47</v>
      </c>
      <c r="K22" s="10" t="s">
        <v>47</v>
      </c>
      <c r="L22" s="10" t="s">
        <v>47</v>
      </c>
      <c r="M22" s="10" t="s">
        <v>47</v>
      </c>
      <c r="N22" s="10">
        <v>3000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ht="22.5" x14ac:dyDescent="0.25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0">
        <v>3001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ht="56.25" x14ac:dyDescent="0.25">
      <c r="A25" s="12" t="s">
        <v>50</v>
      </c>
      <c r="B25" s="10" t="s">
        <v>47</v>
      </c>
      <c r="C25" s="10" t="s">
        <v>47</v>
      </c>
      <c r="D25" s="10" t="s">
        <v>47</v>
      </c>
      <c r="E25" s="10" t="s">
        <v>47</v>
      </c>
      <c r="F25" s="12"/>
      <c r="G25" s="10" t="s">
        <v>47</v>
      </c>
      <c r="H25" s="10" t="s">
        <v>47</v>
      </c>
      <c r="I25" s="10" t="s">
        <v>47</v>
      </c>
      <c r="J25" s="10" t="s">
        <v>47</v>
      </c>
      <c r="K25" s="10" t="s">
        <v>47</v>
      </c>
      <c r="L25" s="10" t="s">
        <v>47</v>
      </c>
      <c r="M25" s="10" t="s">
        <v>47</v>
      </c>
      <c r="N25" s="10">
        <v>4000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ht="22.5" x14ac:dyDescent="0.25">
      <c r="A26" s="12" t="s">
        <v>38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0">
        <v>4001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1:36" ht="56.25" x14ac:dyDescent="0.25">
      <c r="A28" s="12" t="s">
        <v>51</v>
      </c>
      <c r="B28" s="10" t="s">
        <v>47</v>
      </c>
      <c r="C28" s="10" t="s">
        <v>47</v>
      </c>
      <c r="D28" s="10" t="s">
        <v>47</v>
      </c>
      <c r="E28" s="10" t="s">
        <v>47</v>
      </c>
      <c r="F28" s="12"/>
      <c r="G28" s="10" t="s">
        <v>47</v>
      </c>
      <c r="H28" s="10" t="s">
        <v>47</v>
      </c>
      <c r="I28" s="10" t="s">
        <v>47</v>
      </c>
      <c r="J28" s="10" t="s">
        <v>47</v>
      </c>
      <c r="K28" s="10" t="s">
        <v>47</v>
      </c>
      <c r="L28" s="10" t="s">
        <v>47</v>
      </c>
      <c r="M28" s="10" t="s">
        <v>47</v>
      </c>
      <c r="N28" s="10">
        <v>5000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 ht="22.5" x14ac:dyDescent="0.25">
      <c r="A29" s="12" t="s">
        <v>38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0">
        <v>5001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3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36" x14ac:dyDescent="0.25">
      <c r="A31" s="136" t="s">
        <v>52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41">
        <v>9000</v>
      </c>
      <c r="N31" s="12"/>
      <c r="O31" s="41"/>
      <c r="P31" s="41"/>
      <c r="Q31" s="41"/>
      <c r="R31" s="41"/>
      <c r="S31" s="46"/>
      <c r="T31" s="46"/>
      <c r="U31" s="41"/>
      <c r="V31" s="41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</sheetData>
  <customSheetViews>
    <customSheetView guid="{C04BD5B3-8093-4AD0-915F-0EB9BDD6260B}">
      <selection sqref="A1:V5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 topLeftCell="E22">
      <selection activeCell="U31" sqref="U31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 topLeftCell="A13">
      <selection activeCell="M22" sqref="M22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51">
    <mergeCell ref="A31:L31"/>
    <mergeCell ref="A10:A14"/>
    <mergeCell ref="B10:B14"/>
    <mergeCell ref="C10:C14"/>
    <mergeCell ref="D10:D14"/>
    <mergeCell ref="L10:M10"/>
    <mergeCell ref="G10:G14"/>
    <mergeCell ref="H10:H14"/>
    <mergeCell ref="I10:I14"/>
    <mergeCell ref="J10:J14"/>
    <mergeCell ref="E10:E14"/>
    <mergeCell ref="F10:F14"/>
    <mergeCell ref="A4:E4"/>
    <mergeCell ref="A1:V1"/>
    <mergeCell ref="A2:V2"/>
    <mergeCell ref="R12:R14"/>
    <mergeCell ref="S11:S14"/>
    <mergeCell ref="T12:T14"/>
    <mergeCell ref="U12:U14"/>
    <mergeCell ref="V12:V14"/>
    <mergeCell ref="K10:K14"/>
    <mergeCell ref="L11:L14"/>
    <mergeCell ref="M11:M14"/>
    <mergeCell ref="N10:N14"/>
    <mergeCell ref="O11:O14"/>
    <mergeCell ref="P13:P14"/>
    <mergeCell ref="O10:R10"/>
    <mergeCell ref="S10:V10"/>
    <mergeCell ref="W10:Z10"/>
    <mergeCell ref="AA10:AJ10"/>
    <mergeCell ref="AB13:AB14"/>
    <mergeCell ref="AC13:AD13"/>
    <mergeCell ref="AE13:AE14"/>
    <mergeCell ref="AH13:AH14"/>
    <mergeCell ref="AI13:AJ13"/>
    <mergeCell ref="P11:R11"/>
    <mergeCell ref="T11:V11"/>
    <mergeCell ref="P12:Q12"/>
    <mergeCell ref="Q13:Q14"/>
    <mergeCell ref="AF13:AG13"/>
    <mergeCell ref="W11:W14"/>
    <mergeCell ref="X11:Z11"/>
    <mergeCell ref="AA11:AA14"/>
    <mergeCell ref="AB11:AJ11"/>
    <mergeCell ref="X12:X14"/>
    <mergeCell ref="Y12:Z12"/>
    <mergeCell ref="AB12:AD12"/>
    <mergeCell ref="AE12:AG12"/>
    <mergeCell ref="AH12:AJ12"/>
    <mergeCell ref="Y13:Y14"/>
    <mergeCell ref="Z13:Z14"/>
  </mergeCells>
  <hyperlinks>
    <hyperlink ref="E10" r:id="rId4" display="consultantplus://offline/ref=8AF57473CF7D79673891346060540AE36A933452F59B49115195635F259E30BAB6759BAF54A2BBC9FE1F0DD23A23w1C"/>
    <hyperlink ref="F10" location="P2795" display="P2795"/>
    <hyperlink ref="M11" r:id="rId5" display="consultantplus://offline/ref=8AF57473CF7D79673891346060540AE36F943C5CF29A49115195635F259E30BAB6759BAF54A2BBC9FE1F0DD23A23w1C"/>
    <hyperlink ref="A16" location="P2795" display="P2795"/>
    <hyperlink ref="A19" location="P2796" display="P2796"/>
  </hyperlinks>
  <pageMargins left="0.31496062992125984" right="0.31496062992125984" top="0.74803149606299213" bottom="0.35433070866141736" header="0.31496062992125984" footer="0.31496062992125984"/>
  <pageSetup paperSize="9" scale="7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workbookViewId="0">
      <selection sqref="A1:Z11"/>
    </sheetView>
  </sheetViews>
  <sheetFormatPr defaultRowHeight="15" x14ac:dyDescent="0.25"/>
  <cols>
    <col min="2" max="2" width="12.140625" customWidth="1"/>
    <col min="4" max="4" width="9.5703125" customWidth="1"/>
    <col min="6" max="7" width="10" customWidth="1"/>
    <col min="8" max="8" width="10.42578125" customWidth="1"/>
    <col min="11" max="11" width="7.140625" customWidth="1"/>
    <col min="12" max="12" width="8.42578125" customWidth="1"/>
    <col min="13" max="13" width="7.5703125" customWidth="1"/>
    <col min="16" max="16" width="6.5703125" customWidth="1"/>
    <col min="18" max="18" width="6.5703125" customWidth="1"/>
    <col min="20" max="20" width="7.85546875" customWidth="1"/>
    <col min="22" max="22" width="5.42578125" customWidth="1"/>
    <col min="23" max="23" width="6" customWidth="1"/>
    <col min="24" max="24" width="6.7109375" customWidth="1"/>
    <col min="25" max="25" width="8" customWidth="1"/>
    <col min="26" max="26" width="6.28515625" customWidth="1"/>
  </cols>
  <sheetData>
    <row r="1" spans="1:26" x14ac:dyDescent="0.25">
      <c r="A1" s="137" t="s">
        <v>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ht="42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x14ac:dyDescent="0.25">
      <c r="A3" s="22"/>
    </row>
    <row r="4" spans="1:26" ht="22.5" customHeight="1" x14ac:dyDescent="0.25">
      <c r="A4" s="125" t="s">
        <v>69</v>
      </c>
      <c r="B4" s="125" t="s">
        <v>21</v>
      </c>
      <c r="C4" s="138" t="s">
        <v>24</v>
      </c>
      <c r="D4" s="125" t="s">
        <v>23</v>
      </c>
      <c r="E4" s="125" t="s">
        <v>70</v>
      </c>
      <c r="F4" s="125" t="s">
        <v>27</v>
      </c>
      <c r="G4" s="125" t="s">
        <v>28</v>
      </c>
      <c r="H4" s="125" t="s">
        <v>71</v>
      </c>
      <c r="I4" s="125" t="s">
        <v>31</v>
      </c>
      <c r="J4" s="125"/>
      <c r="K4" s="125" t="s">
        <v>32</v>
      </c>
      <c r="L4" s="125" t="s">
        <v>72</v>
      </c>
      <c r="M4" s="125" t="s">
        <v>33</v>
      </c>
      <c r="N4" s="125"/>
      <c r="O4" s="125"/>
      <c r="P4" s="125"/>
      <c r="Q4" s="125" t="s">
        <v>73</v>
      </c>
      <c r="R4" s="125" t="s">
        <v>74</v>
      </c>
      <c r="S4" s="125"/>
      <c r="T4" s="125"/>
      <c r="U4" s="125"/>
      <c r="V4" s="125"/>
      <c r="W4" s="125" t="s">
        <v>75</v>
      </c>
      <c r="X4" s="125"/>
      <c r="Y4" s="125"/>
      <c r="Z4" s="125"/>
    </row>
    <row r="5" spans="1:26" x14ac:dyDescent="0.25">
      <c r="A5" s="125"/>
      <c r="B5" s="125"/>
      <c r="C5" s="138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 t="s">
        <v>76</v>
      </c>
      <c r="X5" s="125"/>
      <c r="Y5" s="125"/>
      <c r="Z5" s="125"/>
    </row>
    <row r="6" spans="1:26" x14ac:dyDescent="0.25">
      <c r="A6" s="125"/>
      <c r="B6" s="125"/>
      <c r="C6" s="138"/>
      <c r="D6" s="125"/>
      <c r="E6" s="125"/>
      <c r="F6" s="125"/>
      <c r="G6" s="125"/>
      <c r="H6" s="125"/>
      <c r="I6" s="125" t="s">
        <v>35</v>
      </c>
      <c r="J6" s="138" t="s">
        <v>36</v>
      </c>
      <c r="K6" s="125"/>
      <c r="L6" s="125"/>
      <c r="M6" s="125" t="s">
        <v>37</v>
      </c>
      <c r="N6" s="125" t="s">
        <v>38</v>
      </c>
      <c r="O6" s="125"/>
      <c r="P6" s="125"/>
      <c r="Q6" s="125"/>
      <c r="R6" s="125" t="s">
        <v>37</v>
      </c>
      <c r="S6" s="125" t="s">
        <v>38</v>
      </c>
      <c r="T6" s="125"/>
      <c r="U6" s="125"/>
      <c r="V6" s="125"/>
      <c r="W6" s="125" t="s">
        <v>37</v>
      </c>
      <c r="X6" s="125" t="s">
        <v>38</v>
      </c>
      <c r="Y6" s="125"/>
      <c r="Z6" s="125"/>
    </row>
    <row r="7" spans="1:26" ht="22.5" customHeight="1" x14ac:dyDescent="0.25">
      <c r="A7" s="125"/>
      <c r="B7" s="125"/>
      <c r="C7" s="138"/>
      <c r="D7" s="125"/>
      <c r="E7" s="125"/>
      <c r="F7" s="125"/>
      <c r="G7" s="125"/>
      <c r="H7" s="125"/>
      <c r="I7" s="125"/>
      <c r="J7" s="138"/>
      <c r="K7" s="125"/>
      <c r="L7" s="125"/>
      <c r="M7" s="125"/>
      <c r="N7" s="125" t="s">
        <v>39</v>
      </c>
      <c r="O7" s="125"/>
      <c r="P7" s="125" t="s">
        <v>40</v>
      </c>
      <c r="Q7" s="125"/>
      <c r="R7" s="125"/>
      <c r="S7" s="125" t="s">
        <v>77</v>
      </c>
      <c r="T7" s="125"/>
      <c r="U7" s="125"/>
      <c r="V7" s="125" t="s">
        <v>78</v>
      </c>
      <c r="W7" s="125"/>
      <c r="X7" s="125" t="s">
        <v>79</v>
      </c>
      <c r="Y7" s="125"/>
      <c r="Z7" s="125" t="s">
        <v>80</v>
      </c>
    </row>
    <row r="8" spans="1:26" ht="101.25" x14ac:dyDescent="0.25">
      <c r="A8" s="125"/>
      <c r="B8" s="125"/>
      <c r="C8" s="138"/>
      <c r="D8" s="125"/>
      <c r="E8" s="125"/>
      <c r="F8" s="125"/>
      <c r="G8" s="125"/>
      <c r="H8" s="125"/>
      <c r="I8" s="125"/>
      <c r="J8" s="138"/>
      <c r="K8" s="125"/>
      <c r="L8" s="125"/>
      <c r="M8" s="125"/>
      <c r="N8" s="13" t="s">
        <v>44</v>
      </c>
      <c r="O8" s="13" t="s">
        <v>45</v>
      </c>
      <c r="P8" s="125"/>
      <c r="Q8" s="125"/>
      <c r="R8" s="125"/>
      <c r="S8" s="13" t="s">
        <v>41</v>
      </c>
      <c r="T8" s="13" t="s">
        <v>42</v>
      </c>
      <c r="U8" s="13" t="s">
        <v>81</v>
      </c>
      <c r="V8" s="125"/>
      <c r="W8" s="125"/>
      <c r="X8" s="13" t="s">
        <v>37</v>
      </c>
      <c r="Y8" s="13" t="s">
        <v>82</v>
      </c>
      <c r="Z8" s="125"/>
    </row>
    <row r="9" spans="1:26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</row>
    <row r="10" spans="1:26" ht="33.75" x14ac:dyDescent="0.25">
      <c r="A10" s="14" t="s">
        <v>273</v>
      </c>
      <c r="B10" s="14" t="s">
        <v>274</v>
      </c>
      <c r="C10" s="34" t="s">
        <v>266</v>
      </c>
      <c r="D10" s="14" t="s">
        <v>275</v>
      </c>
      <c r="E10" s="36">
        <v>11330</v>
      </c>
      <c r="F10" s="40">
        <v>31883526.399999999</v>
      </c>
      <c r="G10" s="40">
        <v>31883526.399999999</v>
      </c>
      <c r="H10" s="14" t="s">
        <v>276</v>
      </c>
      <c r="I10" s="39" t="s">
        <v>268</v>
      </c>
      <c r="J10" s="34" t="s">
        <v>257</v>
      </c>
      <c r="K10" s="14"/>
      <c r="L10" s="36">
        <v>11330</v>
      </c>
      <c r="M10" s="36">
        <v>11330</v>
      </c>
      <c r="N10" s="36">
        <v>11330</v>
      </c>
      <c r="O10" s="39"/>
      <c r="P10" s="39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A11" s="136" t="s">
        <v>52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4"/>
      <c r="L11" s="46">
        <v>11330</v>
      </c>
      <c r="M11" s="46">
        <v>11330</v>
      </c>
      <c r="N11" s="46">
        <v>11330</v>
      </c>
      <c r="O11" s="41"/>
      <c r="P11" s="41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22"/>
    </row>
  </sheetData>
  <customSheetViews>
    <customSheetView guid="{C04BD5B3-8093-4AD0-915F-0EB9BDD6260B}">
      <selection activeCell="F4" sqref="F4:F8"/>
      <pageMargins left="0.31496062992125984" right="0.31496062992125984" top="0.74803149606299213" bottom="0.35433070866141736" header="0.31496062992125984" footer="0.31496062992125984"/>
      <pageSetup paperSize="9" scale="65" orientation="landscape" r:id="rId1"/>
    </customSheetView>
    <customSheetView guid="{ED6F3AE7-AFD2-45A9-A5DA-48A8F5DFC6BC}">
      <selection activeCell="A11" sqref="A11:J11"/>
      <pageMargins left="0.31496062992125984" right="0.31496062992125984" top="0.74803149606299213" bottom="0.35433070866141736" header="0.31496062992125984" footer="0.31496062992125984"/>
      <pageSetup paperSize="9" scale="65" orientation="landscape" r:id="rId2"/>
    </customSheetView>
    <customSheetView guid="{CE2D4396-58BF-4CFD-8057-38F46D443FDA}">
      <selection activeCell="A11" sqref="A11:J11"/>
      <pageMargins left="0.31496062992125984" right="0.31496062992125984" top="0.74803149606299213" bottom="0.35433070866141736" header="0.31496062992125984" footer="0.31496062992125984"/>
      <pageSetup paperSize="9" scale="65" orientation="landscape" r:id="rId3"/>
    </customSheetView>
  </customSheetViews>
  <mergeCells count="32">
    <mergeCell ref="F4:F8"/>
    <mergeCell ref="A4:A8"/>
    <mergeCell ref="B4:B8"/>
    <mergeCell ref="C4:C8"/>
    <mergeCell ref="D4:D8"/>
    <mergeCell ref="E4:E8"/>
    <mergeCell ref="M6:M8"/>
    <mergeCell ref="N6:P6"/>
    <mergeCell ref="R6:R8"/>
    <mergeCell ref="S6:V6"/>
    <mergeCell ref="G4:G8"/>
    <mergeCell ref="H4:H8"/>
    <mergeCell ref="I4:J5"/>
    <mergeCell ref="K4:K8"/>
    <mergeCell ref="L4:L8"/>
    <mergeCell ref="M4:P5"/>
    <mergeCell ref="A11:J11"/>
    <mergeCell ref="A1:Z2"/>
    <mergeCell ref="W6:W8"/>
    <mergeCell ref="X6:Z6"/>
    <mergeCell ref="N7:O7"/>
    <mergeCell ref="P7:P8"/>
    <mergeCell ref="S7:U7"/>
    <mergeCell ref="V7:V8"/>
    <mergeCell ref="X7:Y7"/>
    <mergeCell ref="Z7:Z8"/>
    <mergeCell ref="Q4:Q8"/>
    <mergeCell ref="R4:V5"/>
    <mergeCell ref="W4:Z4"/>
    <mergeCell ref="W5:Z5"/>
    <mergeCell ref="I6:I8"/>
    <mergeCell ref="J6:J8"/>
  </mergeCells>
  <hyperlinks>
    <hyperlink ref="C4" r:id="rId4" display="consultantplus://offline/ref=8AF57473CF7D79673891346060540AE36A933452F59B49115195635F259E30BAB6759BAF54A2BBC9FE1F0DD23A23w1C"/>
    <hyperlink ref="J6" r:id="rId5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64" fitToHeight="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C19" sqref="C19"/>
    </sheetView>
  </sheetViews>
  <sheetFormatPr defaultRowHeight="15" x14ac:dyDescent="0.25"/>
  <cols>
    <col min="9" max="9" width="5.85546875" customWidth="1"/>
    <col min="10" max="10" width="5.42578125" customWidth="1"/>
    <col min="11" max="11" width="7.140625" customWidth="1"/>
    <col min="16" max="16" width="7.5703125" customWidth="1"/>
    <col min="20" max="20" width="7.28515625" customWidth="1"/>
    <col min="21" max="21" width="7.42578125" customWidth="1"/>
    <col min="22" max="22" width="7.140625" customWidth="1"/>
    <col min="24" max="24" width="6.42578125" customWidth="1"/>
  </cols>
  <sheetData>
    <row r="1" spans="1:24" x14ac:dyDescent="0.25">
      <c r="A1" s="141" t="s">
        <v>85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x14ac:dyDescent="0.25">
      <c r="A2" s="141"/>
      <c r="B2" s="141"/>
      <c r="C2" s="141"/>
      <c r="D2" s="141"/>
      <c r="E2" s="141"/>
    </row>
    <row r="3" spans="1:24" x14ac:dyDescent="0.25">
      <c r="A3" s="22"/>
    </row>
    <row r="4" spans="1:24" ht="22.5" customHeight="1" x14ac:dyDescent="0.25">
      <c r="A4" s="125" t="s">
        <v>69</v>
      </c>
      <c r="B4" s="125" t="s">
        <v>21</v>
      </c>
      <c r="C4" s="140" t="s">
        <v>24</v>
      </c>
      <c r="D4" s="125" t="s">
        <v>23</v>
      </c>
      <c r="E4" s="125" t="s">
        <v>70</v>
      </c>
      <c r="F4" s="125" t="s">
        <v>84</v>
      </c>
      <c r="G4" s="125" t="s">
        <v>31</v>
      </c>
      <c r="H4" s="125"/>
      <c r="I4" s="125" t="s">
        <v>32</v>
      </c>
      <c r="J4" s="125" t="s">
        <v>72</v>
      </c>
      <c r="K4" s="125" t="s">
        <v>33</v>
      </c>
      <c r="L4" s="125"/>
      <c r="M4" s="125"/>
      <c r="N4" s="125"/>
      <c r="O4" s="125" t="s">
        <v>73</v>
      </c>
      <c r="P4" s="125" t="s">
        <v>74</v>
      </c>
      <c r="Q4" s="125"/>
      <c r="R4" s="125"/>
      <c r="S4" s="125"/>
      <c r="T4" s="125"/>
      <c r="U4" s="125" t="s">
        <v>75</v>
      </c>
      <c r="V4" s="125"/>
      <c r="W4" s="125"/>
      <c r="X4" s="125"/>
    </row>
    <row r="5" spans="1:24" x14ac:dyDescent="0.25">
      <c r="A5" s="125"/>
      <c r="B5" s="125"/>
      <c r="C5" s="140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 t="s">
        <v>76</v>
      </c>
      <c r="V5" s="125"/>
      <c r="W5" s="125"/>
      <c r="X5" s="125"/>
    </row>
    <row r="6" spans="1:24" x14ac:dyDescent="0.25">
      <c r="A6" s="125"/>
      <c r="B6" s="125"/>
      <c r="C6" s="140"/>
      <c r="D6" s="125"/>
      <c r="E6" s="125"/>
      <c r="F6" s="125"/>
      <c r="G6" s="125" t="s">
        <v>35</v>
      </c>
      <c r="H6" s="140" t="s">
        <v>36</v>
      </c>
      <c r="I6" s="125"/>
      <c r="J6" s="125"/>
      <c r="K6" s="125" t="s">
        <v>37</v>
      </c>
      <c r="L6" s="125" t="s">
        <v>38</v>
      </c>
      <c r="M6" s="125"/>
      <c r="N6" s="125"/>
      <c r="O6" s="125"/>
      <c r="P6" s="125" t="s">
        <v>37</v>
      </c>
      <c r="Q6" s="125" t="s">
        <v>38</v>
      </c>
      <c r="R6" s="125"/>
      <c r="S6" s="125"/>
      <c r="T6" s="125"/>
      <c r="U6" s="125" t="s">
        <v>37</v>
      </c>
      <c r="V6" s="125" t="s">
        <v>38</v>
      </c>
      <c r="W6" s="125"/>
      <c r="X6" s="125"/>
    </row>
    <row r="7" spans="1:24" ht="22.5" customHeight="1" x14ac:dyDescent="0.25">
      <c r="A7" s="125"/>
      <c r="B7" s="125"/>
      <c r="C7" s="140"/>
      <c r="D7" s="125"/>
      <c r="E7" s="125"/>
      <c r="F7" s="125"/>
      <c r="G7" s="125"/>
      <c r="H7" s="140"/>
      <c r="I7" s="125"/>
      <c r="J7" s="125"/>
      <c r="K7" s="125"/>
      <c r="L7" s="125" t="s">
        <v>39</v>
      </c>
      <c r="M7" s="125"/>
      <c r="N7" s="125" t="s">
        <v>40</v>
      </c>
      <c r="O7" s="125"/>
      <c r="P7" s="125"/>
      <c r="Q7" s="125" t="s">
        <v>77</v>
      </c>
      <c r="R7" s="125"/>
      <c r="S7" s="125"/>
      <c r="T7" s="125" t="s">
        <v>78</v>
      </c>
      <c r="U7" s="125"/>
      <c r="V7" s="125" t="s">
        <v>79</v>
      </c>
      <c r="W7" s="125"/>
      <c r="X7" s="125" t="s">
        <v>80</v>
      </c>
    </row>
    <row r="8" spans="1:24" ht="78.75" x14ac:dyDescent="0.25">
      <c r="A8" s="125"/>
      <c r="B8" s="125"/>
      <c r="C8" s="140"/>
      <c r="D8" s="125"/>
      <c r="E8" s="125"/>
      <c r="F8" s="125"/>
      <c r="G8" s="125"/>
      <c r="H8" s="140"/>
      <c r="I8" s="125"/>
      <c r="J8" s="125"/>
      <c r="K8" s="125"/>
      <c r="L8" s="13" t="s">
        <v>44</v>
      </c>
      <c r="M8" s="13" t="s">
        <v>45</v>
      </c>
      <c r="N8" s="125"/>
      <c r="O8" s="125"/>
      <c r="P8" s="125"/>
      <c r="Q8" s="13" t="s">
        <v>41</v>
      </c>
      <c r="R8" s="13" t="s">
        <v>42</v>
      </c>
      <c r="S8" s="13" t="s">
        <v>81</v>
      </c>
      <c r="T8" s="125"/>
      <c r="U8" s="125"/>
      <c r="V8" s="13" t="s">
        <v>37</v>
      </c>
      <c r="W8" s="13" t="s">
        <v>82</v>
      </c>
      <c r="X8" s="125"/>
    </row>
    <row r="9" spans="1:24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10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</row>
    <row r="10" spans="1:24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x14ac:dyDescent="0.25">
      <c r="A13" s="139" t="s">
        <v>52</v>
      </c>
      <c r="B13" s="139"/>
      <c r="C13" s="139"/>
      <c r="D13" s="139"/>
      <c r="E13" s="139"/>
      <c r="F13" s="139"/>
      <c r="G13" s="139"/>
      <c r="H13" s="13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5" spans="1:24" x14ac:dyDescent="0.25">
      <c r="B15" t="s">
        <v>1270</v>
      </c>
    </row>
  </sheetData>
  <customSheetViews>
    <customSheetView guid="{C04BD5B3-8093-4AD0-915F-0EB9BDD6260B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31">
    <mergeCell ref="A1:X1"/>
    <mergeCell ref="A2:E2"/>
    <mergeCell ref="A4:A8"/>
    <mergeCell ref="B4:B8"/>
    <mergeCell ref="C4:C8"/>
    <mergeCell ref="D4:D8"/>
    <mergeCell ref="E4:E8"/>
    <mergeCell ref="F4:F8"/>
    <mergeCell ref="G4:H5"/>
    <mergeCell ref="I4:I8"/>
    <mergeCell ref="U4:X4"/>
    <mergeCell ref="U5:X5"/>
    <mergeCell ref="U6:U8"/>
    <mergeCell ref="V6:X6"/>
    <mergeCell ref="V7:W7"/>
    <mergeCell ref="X7:X8"/>
    <mergeCell ref="P6:P8"/>
    <mergeCell ref="Q6:T6"/>
    <mergeCell ref="L7:M7"/>
    <mergeCell ref="N7:N8"/>
    <mergeCell ref="Q7:S7"/>
    <mergeCell ref="T7:T8"/>
    <mergeCell ref="O4:O8"/>
    <mergeCell ref="P4:T5"/>
    <mergeCell ref="A13:H13"/>
    <mergeCell ref="G6:G8"/>
    <mergeCell ref="H6:H8"/>
    <mergeCell ref="K6:K8"/>
    <mergeCell ref="L6:N6"/>
    <mergeCell ref="J4:J8"/>
    <mergeCell ref="K4:N5"/>
  </mergeCells>
  <hyperlinks>
    <hyperlink ref="C4" r:id="rId4" display="consultantplus://offline/ref=8AF57473CF7D79673891346060540AE36A933452F59B49115195635F259E30BAB6759BAF54A2BBC9FE1F0DD23A23w1C"/>
    <hyperlink ref="H6" r:id="rId5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7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topLeftCell="A7" zoomScaleNormal="100" zoomScaleSheetLayoutView="100" workbookViewId="0">
      <selection activeCell="M10" sqref="M10"/>
    </sheetView>
  </sheetViews>
  <sheetFormatPr defaultColWidth="9.140625" defaultRowHeight="15" x14ac:dyDescent="0.25"/>
  <cols>
    <col min="1" max="1" width="11.140625" style="33" customWidth="1"/>
    <col min="2" max="2" width="14.140625" style="33" customWidth="1"/>
    <col min="3" max="6" width="9.140625" style="33"/>
    <col min="7" max="7" width="18.140625" style="33" customWidth="1"/>
    <col min="8" max="8" width="9.5703125" style="33" bestFit="1" customWidth="1"/>
    <col min="9" max="14" width="9.140625" style="33"/>
    <col min="15" max="15" width="13.28515625" style="33" customWidth="1"/>
    <col min="16" max="16384" width="9.140625" style="33"/>
  </cols>
  <sheetData>
    <row r="1" spans="1:17" x14ac:dyDescent="0.25">
      <c r="A1" s="144" t="s">
        <v>102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x14ac:dyDescent="0.25">
      <c r="A2" s="144"/>
      <c r="B2" s="144"/>
      <c r="C2" s="144"/>
    </row>
    <row r="3" spans="1:17" x14ac:dyDescent="0.25">
      <c r="A3" s="30"/>
    </row>
    <row r="4" spans="1:17" x14ac:dyDescent="0.25">
      <c r="A4" s="144" t="s">
        <v>103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 x14ac:dyDescent="0.25">
      <c r="A5" s="144"/>
      <c r="B5" s="144"/>
      <c r="C5" s="144"/>
    </row>
    <row r="6" spans="1:17" x14ac:dyDescent="0.25">
      <c r="A6" s="30"/>
    </row>
    <row r="7" spans="1:17" ht="45" customHeight="1" x14ac:dyDescent="0.25">
      <c r="A7" s="125" t="s">
        <v>20</v>
      </c>
      <c r="B7" s="125" t="s">
        <v>21</v>
      </c>
      <c r="C7" s="125" t="s">
        <v>31</v>
      </c>
      <c r="D7" s="125"/>
      <c r="E7" s="125" t="s">
        <v>32</v>
      </c>
      <c r="F7" s="125" t="s">
        <v>86</v>
      </c>
      <c r="G7" s="125" t="s">
        <v>87</v>
      </c>
      <c r="H7" s="125"/>
      <c r="I7" s="125"/>
      <c r="J7" s="125" t="s">
        <v>88</v>
      </c>
      <c r="K7" s="125"/>
      <c r="L7" s="125" t="s">
        <v>89</v>
      </c>
      <c r="M7" s="125"/>
      <c r="N7" s="125" t="s">
        <v>90</v>
      </c>
      <c r="O7" s="125" t="s">
        <v>91</v>
      </c>
      <c r="P7" s="125"/>
      <c r="Q7" s="125" t="s">
        <v>92</v>
      </c>
    </row>
    <row r="8" spans="1:17" ht="105" x14ac:dyDescent="0.25">
      <c r="A8" s="125"/>
      <c r="B8" s="125"/>
      <c r="C8" s="28" t="s">
        <v>35</v>
      </c>
      <c r="D8" s="29" t="s">
        <v>36</v>
      </c>
      <c r="E8" s="125"/>
      <c r="F8" s="125"/>
      <c r="G8" s="28" t="s">
        <v>35</v>
      </c>
      <c r="H8" s="28" t="s">
        <v>14</v>
      </c>
      <c r="I8" s="28" t="s">
        <v>93</v>
      </c>
      <c r="J8" s="28" t="s">
        <v>94</v>
      </c>
      <c r="K8" s="28" t="s">
        <v>95</v>
      </c>
      <c r="L8" s="28" t="s">
        <v>96</v>
      </c>
      <c r="M8" s="28" t="s">
        <v>97</v>
      </c>
      <c r="N8" s="125"/>
      <c r="O8" s="29" t="s">
        <v>98</v>
      </c>
      <c r="P8" s="29" t="s">
        <v>99</v>
      </c>
      <c r="Q8" s="125"/>
    </row>
    <row r="9" spans="1:17" x14ac:dyDescent="0.2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  <c r="O9" s="28">
        <v>15</v>
      </c>
      <c r="P9" s="28">
        <v>16</v>
      </c>
      <c r="Q9" s="28">
        <v>17</v>
      </c>
    </row>
    <row r="10" spans="1:17" ht="45" customHeight="1" x14ac:dyDescent="0.25">
      <c r="A10" s="29" t="s">
        <v>100</v>
      </c>
      <c r="B10" s="28" t="s">
        <v>47</v>
      </c>
      <c r="C10" s="28" t="s">
        <v>47</v>
      </c>
      <c r="D10" s="28" t="s">
        <v>47</v>
      </c>
      <c r="E10" s="28">
        <v>1000</v>
      </c>
      <c r="F10" s="41">
        <f>SUM(F12:F14)</f>
        <v>379.9</v>
      </c>
      <c r="G10" s="100" t="s">
        <v>47</v>
      </c>
      <c r="H10" s="100" t="s">
        <v>47</v>
      </c>
      <c r="I10" s="100" t="s">
        <v>47</v>
      </c>
      <c r="J10" s="100" t="s">
        <v>47</v>
      </c>
      <c r="K10" s="100" t="s">
        <v>47</v>
      </c>
      <c r="L10" s="100" t="s">
        <v>47</v>
      </c>
      <c r="M10" s="41">
        <f>SUM(M12:M14)</f>
        <v>74182.94</v>
      </c>
      <c r="N10" s="41">
        <f>SUM(N12:N14)</f>
        <v>74182.94</v>
      </c>
      <c r="O10" s="100" t="s">
        <v>47</v>
      </c>
      <c r="P10" s="100" t="s">
        <v>47</v>
      </c>
      <c r="Q10" s="100" t="s">
        <v>47</v>
      </c>
    </row>
    <row r="11" spans="1:17" ht="15" customHeight="1" x14ac:dyDescent="0.25">
      <c r="A11" s="28" t="s">
        <v>38</v>
      </c>
      <c r="B11" s="28"/>
      <c r="C11" s="28"/>
      <c r="D11" s="28"/>
      <c r="E11" s="28">
        <v>1001</v>
      </c>
      <c r="F11" s="28">
        <f>F10</f>
        <v>379.9</v>
      </c>
      <c r="G11" s="100"/>
      <c r="H11" s="100"/>
      <c r="I11" s="100"/>
      <c r="J11" s="100"/>
      <c r="K11" s="100"/>
      <c r="L11" s="100"/>
      <c r="M11" s="100">
        <f t="shared" ref="M11:N11" si="0">M10</f>
        <v>74182.94</v>
      </c>
      <c r="N11" s="100">
        <f t="shared" si="0"/>
        <v>74182.94</v>
      </c>
      <c r="O11" s="28"/>
      <c r="P11" s="28"/>
      <c r="Q11" s="28"/>
    </row>
    <row r="12" spans="1:17" ht="67.5" customHeight="1" x14ac:dyDescent="0.25">
      <c r="A12" s="102" t="s">
        <v>253</v>
      </c>
      <c r="B12" s="100" t="s">
        <v>255</v>
      </c>
      <c r="C12" s="100" t="s">
        <v>256</v>
      </c>
      <c r="D12" s="34" t="s">
        <v>257</v>
      </c>
      <c r="E12" s="100"/>
      <c r="F12" s="126">
        <v>309.39999999999998</v>
      </c>
      <c r="G12" s="126" t="s">
        <v>258</v>
      </c>
      <c r="H12" s="142">
        <v>2461023758</v>
      </c>
      <c r="I12" s="126">
        <v>133702</v>
      </c>
      <c r="J12" s="35">
        <v>44693</v>
      </c>
      <c r="K12" s="35">
        <v>45027</v>
      </c>
      <c r="L12" s="100">
        <v>8955.36</v>
      </c>
      <c r="M12" s="100">
        <v>27838.65</v>
      </c>
      <c r="N12" s="100">
        <f>M12</f>
        <v>27838.65</v>
      </c>
      <c r="O12" s="126" t="s">
        <v>260</v>
      </c>
      <c r="P12" s="100" t="s">
        <v>259</v>
      </c>
      <c r="Q12" s="100" t="s">
        <v>306</v>
      </c>
    </row>
    <row r="13" spans="1:17" ht="67.5" customHeight="1" x14ac:dyDescent="0.25">
      <c r="A13" s="102" t="s">
        <v>253</v>
      </c>
      <c r="B13" s="100" t="s">
        <v>255</v>
      </c>
      <c r="C13" s="100" t="s">
        <v>256</v>
      </c>
      <c r="D13" s="34" t="s">
        <v>257</v>
      </c>
      <c r="E13" s="100"/>
      <c r="F13" s="127"/>
      <c r="G13" s="127"/>
      <c r="H13" s="143"/>
      <c r="I13" s="127"/>
      <c r="J13" s="35">
        <v>45196</v>
      </c>
      <c r="K13" s="35">
        <v>45469</v>
      </c>
      <c r="L13" s="36">
        <v>11412</v>
      </c>
      <c r="M13" s="100">
        <v>35757.599999999999</v>
      </c>
      <c r="N13" s="100">
        <f t="shared" ref="N13:N14" si="1">M13</f>
        <v>35757.599999999999</v>
      </c>
      <c r="O13" s="127"/>
      <c r="P13" s="100" t="s">
        <v>259</v>
      </c>
      <c r="Q13" s="100" t="s">
        <v>1261</v>
      </c>
    </row>
    <row r="14" spans="1:17" ht="78.75" x14ac:dyDescent="0.25">
      <c r="A14" s="102" t="s">
        <v>254</v>
      </c>
      <c r="B14" s="102" t="s">
        <v>255</v>
      </c>
      <c r="C14" s="102" t="s">
        <v>256</v>
      </c>
      <c r="D14" s="102" t="s">
        <v>257</v>
      </c>
      <c r="E14" s="102"/>
      <c r="F14" s="102">
        <v>70.5</v>
      </c>
      <c r="G14" s="102" t="s">
        <v>258</v>
      </c>
      <c r="H14" s="34">
        <v>2461023758</v>
      </c>
      <c r="I14" s="100">
        <v>133702</v>
      </c>
      <c r="J14" s="35">
        <v>44328</v>
      </c>
      <c r="K14" s="35">
        <v>45027</v>
      </c>
      <c r="L14" s="36">
        <v>3405.6</v>
      </c>
      <c r="M14" s="100">
        <v>10586.69</v>
      </c>
      <c r="N14" s="100">
        <f t="shared" si="1"/>
        <v>10586.69</v>
      </c>
      <c r="O14" s="100" t="s">
        <v>261</v>
      </c>
      <c r="P14" s="100" t="s">
        <v>259</v>
      </c>
      <c r="Q14" s="100" t="s">
        <v>307</v>
      </c>
    </row>
    <row r="15" spans="1:17" x14ac:dyDescent="0.25">
      <c r="A15" s="102"/>
      <c r="B15" s="100"/>
      <c r="C15" s="100"/>
      <c r="D15" s="34"/>
      <c r="E15" s="100"/>
      <c r="F15" s="100"/>
      <c r="G15" s="100"/>
      <c r="H15" s="34"/>
      <c r="I15" s="100"/>
      <c r="J15" s="35"/>
      <c r="K15" s="35"/>
      <c r="L15" s="100"/>
      <c r="M15" s="100"/>
      <c r="N15" s="100"/>
      <c r="O15" s="100"/>
      <c r="P15" s="100"/>
      <c r="Q15" s="100"/>
    </row>
    <row r="16" spans="1:17" ht="45" customHeight="1" x14ac:dyDescent="0.25">
      <c r="A16" s="29" t="s">
        <v>101</v>
      </c>
      <c r="B16" s="28" t="s">
        <v>47</v>
      </c>
      <c r="C16" s="28" t="s">
        <v>47</v>
      </c>
      <c r="D16" s="28" t="s">
        <v>47</v>
      </c>
      <c r="E16" s="28">
        <v>2000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ht="15" customHeight="1" x14ac:dyDescent="0.25">
      <c r="A17" s="28" t="s">
        <v>38</v>
      </c>
      <c r="B17" s="28"/>
      <c r="C17" s="28"/>
      <c r="D17" s="28"/>
      <c r="E17" s="28">
        <v>2001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ht="33.75" customHeight="1" x14ac:dyDescent="0.25">
      <c r="A19" s="28" t="s">
        <v>49</v>
      </c>
      <c r="B19" s="28" t="s">
        <v>47</v>
      </c>
      <c r="C19" s="28" t="s">
        <v>47</v>
      </c>
      <c r="D19" s="28" t="s">
        <v>47</v>
      </c>
      <c r="E19" s="28">
        <v>3000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5" customHeight="1" x14ac:dyDescent="0.25">
      <c r="A20" s="28" t="s">
        <v>38</v>
      </c>
      <c r="B20" s="28"/>
      <c r="C20" s="28"/>
      <c r="D20" s="28"/>
      <c r="E20" s="28">
        <v>3001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33.75" customHeight="1" x14ac:dyDescent="0.25">
      <c r="A22" s="28" t="s">
        <v>50</v>
      </c>
      <c r="B22" s="28" t="s">
        <v>47</v>
      </c>
      <c r="C22" s="28" t="s">
        <v>47</v>
      </c>
      <c r="D22" s="28" t="s">
        <v>47</v>
      </c>
      <c r="E22" s="28">
        <v>4000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5" customHeight="1" x14ac:dyDescent="0.25">
      <c r="A23" s="28" t="s">
        <v>38</v>
      </c>
      <c r="B23" s="28"/>
      <c r="C23" s="28"/>
      <c r="D23" s="28"/>
      <c r="E23" s="28">
        <v>4001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22.5" customHeight="1" x14ac:dyDescent="0.25">
      <c r="A25" s="28" t="s">
        <v>51</v>
      </c>
      <c r="B25" s="28" t="s">
        <v>47</v>
      </c>
      <c r="C25" s="28" t="s">
        <v>47</v>
      </c>
      <c r="D25" s="28" t="s">
        <v>47</v>
      </c>
      <c r="E25" s="28">
        <v>5000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5" customHeight="1" x14ac:dyDescent="0.25">
      <c r="A26" s="28" t="s">
        <v>38</v>
      </c>
      <c r="B26" s="28"/>
      <c r="C26" s="28"/>
      <c r="D26" s="28"/>
      <c r="E26" s="28">
        <v>5001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x14ac:dyDescent="0.25">
      <c r="A28" s="28" t="s">
        <v>52</v>
      </c>
      <c r="B28" s="28"/>
      <c r="C28" s="28"/>
      <c r="D28" s="28"/>
      <c r="E28" s="28">
        <v>9000</v>
      </c>
      <c r="F28" s="41">
        <f>F10</f>
        <v>379.9</v>
      </c>
      <c r="G28" s="28"/>
      <c r="H28" s="28"/>
      <c r="I28" s="28"/>
      <c r="J28" s="28"/>
      <c r="K28" s="28"/>
      <c r="L28" s="46" t="str">
        <f>L10</f>
        <v>x</v>
      </c>
      <c r="M28" s="46">
        <f t="shared" ref="M28:N28" si="2">M10</f>
        <v>74182.94</v>
      </c>
      <c r="N28" s="46">
        <f t="shared" si="2"/>
        <v>74182.94</v>
      </c>
      <c r="O28" s="28"/>
      <c r="P28" s="28"/>
      <c r="Q28" s="28"/>
    </row>
    <row r="29" spans="1:17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</sheetData>
  <customSheetViews>
    <customSheetView guid="{C04BD5B3-8093-4AD0-915F-0EB9BDD6260B}" topLeftCell="A10">
      <selection activeCell="O12" sqref="O12:O15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 topLeftCell="A7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 topLeftCell="A7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20">
    <mergeCell ref="A1:Q1"/>
    <mergeCell ref="A2:C2"/>
    <mergeCell ref="A4:Q4"/>
    <mergeCell ref="A5:C5"/>
    <mergeCell ref="J7:K7"/>
    <mergeCell ref="L7:M7"/>
    <mergeCell ref="N7:N8"/>
    <mergeCell ref="O7:P7"/>
    <mergeCell ref="Q7:Q8"/>
    <mergeCell ref="A7:A8"/>
    <mergeCell ref="B7:B8"/>
    <mergeCell ref="C7:D7"/>
    <mergeCell ref="E7:E8"/>
    <mergeCell ref="F7:F8"/>
    <mergeCell ref="G7:I7"/>
    <mergeCell ref="O12:O13"/>
    <mergeCell ref="F12:F13"/>
    <mergeCell ref="G12:G13"/>
    <mergeCell ref="H12:H13"/>
    <mergeCell ref="I12:I13"/>
  </mergeCells>
  <hyperlinks>
    <hyperlink ref="D8" r:id="rId4" display="consultantplus://offline/ref=8AF57473CF7D79673891346060540AE36F943C5CF29A49115195635F259E30BAB6759BAF54A2BBC9FE1F0DD23A23w1C"/>
    <hyperlink ref="O8" location="P3744" display="P3744"/>
    <hyperlink ref="P8" location="P3745" display="P3745"/>
    <hyperlink ref="A10" location="P2796" display="P2796"/>
    <hyperlink ref="A16" location="P2797" display="P2797"/>
  </hyperlinks>
  <pageMargins left="0.31496062992125984" right="0.31496062992125984" top="0.74803149606299213" bottom="0.35433070866141736" header="0.31496062992125984" footer="0.31496062992125984"/>
  <pageSetup paperSize="9" scale="7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I16" sqref="I16"/>
    </sheetView>
  </sheetViews>
  <sheetFormatPr defaultRowHeight="15" x14ac:dyDescent="0.25"/>
  <sheetData>
    <row r="1" spans="1:17" x14ac:dyDescent="0.25">
      <c r="A1" s="144" t="s">
        <v>110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x14ac:dyDescent="0.25">
      <c r="A2" s="144"/>
      <c r="B2" s="144"/>
      <c r="C2" s="144"/>
      <c r="D2" s="144"/>
      <c r="E2" s="144"/>
    </row>
    <row r="3" spans="1:17" x14ac:dyDescent="0.25">
      <c r="A3" s="25"/>
    </row>
    <row r="4" spans="1:17" ht="33.75" customHeight="1" x14ac:dyDescent="0.25">
      <c r="A4" s="125" t="s">
        <v>20</v>
      </c>
      <c r="B4" s="125" t="s">
        <v>21</v>
      </c>
      <c r="C4" s="125" t="s">
        <v>31</v>
      </c>
      <c r="D4" s="125"/>
      <c r="E4" s="125" t="s">
        <v>32</v>
      </c>
      <c r="F4" s="125" t="s">
        <v>86</v>
      </c>
      <c r="G4" s="125" t="s">
        <v>87</v>
      </c>
      <c r="H4" s="125"/>
      <c r="I4" s="125"/>
      <c r="J4" s="125" t="s">
        <v>104</v>
      </c>
      <c r="K4" s="125" t="s">
        <v>89</v>
      </c>
      <c r="L4" s="125"/>
      <c r="M4" s="125"/>
      <c r="N4" s="125" t="s">
        <v>105</v>
      </c>
      <c r="O4" s="125" t="s">
        <v>106</v>
      </c>
      <c r="P4" s="125"/>
      <c r="Q4" s="125" t="s">
        <v>92</v>
      </c>
    </row>
    <row r="5" spans="1:17" ht="120" x14ac:dyDescent="0.25">
      <c r="A5" s="125"/>
      <c r="B5" s="125"/>
      <c r="C5" s="21" t="s">
        <v>35</v>
      </c>
      <c r="D5" s="23" t="s">
        <v>36</v>
      </c>
      <c r="E5" s="125"/>
      <c r="F5" s="125"/>
      <c r="G5" s="21" t="s">
        <v>35</v>
      </c>
      <c r="H5" s="21" t="s">
        <v>14</v>
      </c>
      <c r="I5" s="21" t="s">
        <v>93</v>
      </c>
      <c r="J5" s="125"/>
      <c r="K5" s="21" t="s">
        <v>107</v>
      </c>
      <c r="L5" s="21" t="s">
        <v>108</v>
      </c>
      <c r="M5" s="21" t="s">
        <v>109</v>
      </c>
      <c r="N5" s="125"/>
      <c r="O5" s="23" t="s">
        <v>98</v>
      </c>
      <c r="P5" s="23" t="s">
        <v>99</v>
      </c>
      <c r="Q5" s="125"/>
    </row>
    <row r="6" spans="1:17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</row>
    <row r="7" spans="1:17" ht="75" x14ac:dyDescent="0.25">
      <c r="A7" s="11" t="s">
        <v>100</v>
      </c>
      <c r="B7" s="21" t="s">
        <v>47</v>
      </c>
      <c r="C7" s="21" t="s">
        <v>47</v>
      </c>
      <c r="D7" s="21" t="s">
        <v>47</v>
      </c>
      <c r="E7" s="21">
        <v>1000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22.5" x14ac:dyDescent="0.25">
      <c r="A8" s="20" t="s">
        <v>38</v>
      </c>
      <c r="B8" s="20"/>
      <c r="C8" s="20"/>
      <c r="D8" s="20"/>
      <c r="E8" s="21">
        <v>1001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75" x14ac:dyDescent="0.25">
      <c r="A10" s="11" t="s">
        <v>101</v>
      </c>
      <c r="B10" s="21" t="s">
        <v>47</v>
      </c>
      <c r="C10" s="21" t="s">
        <v>47</v>
      </c>
      <c r="D10" s="21" t="s">
        <v>47</v>
      </c>
      <c r="E10" s="21">
        <v>2000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22.5" x14ac:dyDescent="0.25">
      <c r="A11" s="20" t="s">
        <v>38</v>
      </c>
      <c r="B11" s="20"/>
      <c r="C11" s="20"/>
      <c r="D11" s="20"/>
      <c r="E11" s="21">
        <v>2001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67.5" x14ac:dyDescent="0.25">
      <c r="A13" s="20" t="s">
        <v>49</v>
      </c>
      <c r="B13" s="21" t="s">
        <v>47</v>
      </c>
      <c r="C13" s="21" t="s">
        <v>47</v>
      </c>
      <c r="D13" s="21" t="s">
        <v>47</v>
      </c>
      <c r="E13" s="21">
        <v>3000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22.5" x14ac:dyDescent="0.25">
      <c r="A14" s="20" t="s">
        <v>38</v>
      </c>
      <c r="B14" s="20"/>
      <c r="C14" s="20"/>
      <c r="D14" s="20"/>
      <c r="E14" s="21">
        <v>3001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56.25" x14ac:dyDescent="0.25">
      <c r="A16" s="20" t="s">
        <v>50</v>
      </c>
      <c r="B16" s="21" t="s">
        <v>47</v>
      </c>
      <c r="C16" s="21" t="s">
        <v>47</v>
      </c>
      <c r="D16" s="21" t="s">
        <v>47</v>
      </c>
      <c r="E16" s="21">
        <v>4000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22.5" x14ac:dyDescent="0.25">
      <c r="A17" s="20" t="s">
        <v>38</v>
      </c>
      <c r="B17" s="20"/>
      <c r="C17" s="20"/>
      <c r="D17" s="20"/>
      <c r="E17" s="21">
        <v>4001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56.25" x14ac:dyDescent="0.25">
      <c r="A19" s="20" t="s">
        <v>51</v>
      </c>
      <c r="B19" s="21" t="s">
        <v>47</v>
      </c>
      <c r="C19" s="21" t="s">
        <v>47</v>
      </c>
      <c r="D19" s="21" t="s">
        <v>47</v>
      </c>
      <c r="E19" s="21">
        <v>5000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2.5" x14ac:dyDescent="0.25">
      <c r="A20" s="20" t="s">
        <v>38</v>
      </c>
      <c r="B20" s="20"/>
      <c r="C20" s="20"/>
      <c r="D20" s="20"/>
      <c r="E20" s="21">
        <v>5001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x14ac:dyDescent="0.25">
      <c r="A22" s="145" t="s">
        <v>52</v>
      </c>
      <c r="B22" s="145"/>
      <c r="C22" s="145"/>
      <c r="D22" s="145"/>
      <c r="E22" s="27">
        <v>9000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5">
      <c r="A23" s="25"/>
    </row>
    <row r="24" spans="1:17" x14ac:dyDescent="0.25">
      <c r="A24" t="s">
        <v>308</v>
      </c>
    </row>
  </sheetData>
  <customSheetViews>
    <customSheetView guid="{C04BD5B3-8093-4AD0-915F-0EB9BDD6260B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14">
    <mergeCell ref="A1:Q1"/>
    <mergeCell ref="A2:E2"/>
    <mergeCell ref="J4:J5"/>
    <mergeCell ref="K4:M4"/>
    <mergeCell ref="N4:N5"/>
    <mergeCell ref="O4:P4"/>
    <mergeCell ref="Q4:Q5"/>
    <mergeCell ref="F4:F5"/>
    <mergeCell ref="G4:I4"/>
    <mergeCell ref="A22:D22"/>
    <mergeCell ref="A4:A5"/>
    <mergeCell ref="B4:B5"/>
    <mergeCell ref="C4:D4"/>
    <mergeCell ref="E4:E5"/>
  </mergeCells>
  <hyperlinks>
    <hyperlink ref="D5" r:id="rId4" display="consultantplus://offline/ref=8AF57473CF7D79673891346060540AE36F943C5CF29A49115195635F259E30BAB6759BAF54A2BBC9FE1F0DD23A23w1C"/>
    <hyperlink ref="O5" location="P3744" display="P3744"/>
    <hyperlink ref="P5" location="P3745" display="P3745"/>
    <hyperlink ref="A7" location="P2796" display="P2796"/>
    <hyperlink ref="A10" location="P2797" display="P2797"/>
  </hyperlinks>
  <pageMargins left="0.31496062992125984" right="0.31496062992125984" top="0.74803149606299213" bottom="0.35433070866141736" header="0.31496062992125984" footer="0.31496062992125984"/>
  <pageSetup paperSize="9" scale="7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11" sqref="B11"/>
    </sheetView>
  </sheetViews>
  <sheetFormatPr defaultRowHeight="15" x14ac:dyDescent="0.25"/>
  <cols>
    <col min="1" max="1" width="26.85546875" customWidth="1"/>
    <col min="2" max="2" width="21" customWidth="1"/>
    <col min="7" max="7" width="14.140625" customWidth="1"/>
    <col min="8" max="8" width="17.140625" customWidth="1"/>
    <col min="15" max="15" width="21.28515625" customWidth="1"/>
  </cols>
  <sheetData>
    <row r="1" spans="1:15" x14ac:dyDescent="0.25">
      <c r="A1" s="144" t="s">
        <v>115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31.5" customHeight="1" x14ac:dyDescent="0.25">
      <c r="A2" s="144"/>
      <c r="B2" s="144"/>
      <c r="C2" s="144"/>
      <c r="D2" s="144"/>
      <c r="E2" s="144"/>
    </row>
    <row r="3" spans="1:15" x14ac:dyDescent="0.25">
      <c r="A3" s="25"/>
    </row>
    <row r="4" spans="1:15" ht="33.75" customHeight="1" x14ac:dyDescent="0.25">
      <c r="A4" s="125" t="s">
        <v>20</v>
      </c>
      <c r="B4" s="125" t="s">
        <v>21</v>
      </c>
      <c r="C4" s="125" t="s">
        <v>31</v>
      </c>
      <c r="D4" s="125"/>
      <c r="E4" s="125" t="s">
        <v>32</v>
      </c>
      <c r="F4" s="125" t="s">
        <v>111</v>
      </c>
      <c r="G4" s="125" t="s">
        <v>112</v>
      </c>
      <c r="H4" s="125"/>
      <c r="I4" s="125"/>
      <c r="J4" s="125" t="s">
        <v>88</v>
      </c>
      <c r="K4" s="125"/>
      <c r="L4" s="125" t="s">
        <v>105</v>
      </c>
      <c r="M4" s="125" t="s">
        <v>106</v>
      </c>
      <c r="N4" s="125"/>
      <c r="O4" s="125" t="s">
        <v>113</v>
      </c>
    </row>
    <row r="5" spans="1:15" ht="67.5" x14ac:dyDescent="0.25">
      <c r="A5" s="125"/>
      <c r="B5" s="125"/>
      <c r="C5" s="21" t="s">
        <v>35</v>
      </c>
      <c r="D5" s="23" t="s">
        <v>36</v>
      </c>
      <c r="E5" s="125"/>
      <c r="F5" s="125"/>
      <c r="G5" s="21" t="s">
        <v>35</v>
      </c>
      <c r="H5" s="21" t="s">
        <v>14</v>
      </c>
      <c r="I5" s="21" t="s">
        <v>93</v>
      </c>
      <c r="J5" s="21" t="s">
        <v>94</v>
      </c>
      <c r="K5" s="21" t="s">
        <v>95</v>
      </c>
      <c r="L5" s="125"/>
      <c r="M5" s="21" t="s">
        <v>98</v>
      </c>
      <c r="N5" s="21" t="s">
        <v>99</v>
      </c>
      <c r="O5" s="125"/>
    </row>
    <row r="6" spans="1:15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</row>
    <row r="7" spans="1:15" ht="30" x14ac:dyDescent="0.25">
      <c r="A7" s="91" t="s">
        <v>100</v>
      </c>
      <c r="B7" s="20"/>
      <c r="C7" s="20"/>
      <c r="D7" s="20"/>
      <c r="E7" s="21">
        <v>1000</v>
      </c>
      <c r="F7" s="46">
        <v>119.1</v>
      </c>
      <c r="G7" s="86"/>
      <c r="H7" s="20"/>
      <c r="I7" s="20"/>
      <c r="J7" s="20"/>
      <c r="K7" s="20"/>
      <c r="L7" s="20"/>
      <c r="M7" s="20"/>
      <c r="N7" s="20"/>
      <c r="O7" s="20"/>
    </row>
    <row r="8" spans="1:15" x14ac:dyDescent="0.25">
      <c r="A8" s="20" t="s">
        <v>38</v>
      </c>
      <c r="B8" s="20"/>
      <c r="C8" s="20"/>
      <c r="D8" s="20"/>
      <c r="E8" s="21">
        <v>1001</v>
      </c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3.75" x14ac:dyDescent="0.25">
      <c r="A9" s="88" t="s">
        <v>1269</v>
      </c>
      <c r="B9" s="88" t="s">
        <v>1264</v>
      </c>
      <c r="C9" s="104" t="s">
        <v>268</v>
      </c>
      <c r="D9" s="34" t="s">
        <v>257</v>
      </c>
      <c r="E9" s="87">
        <v>1001</v>
      </c>
      <c r="F9" s="107">
        <v>119.1</v>
      </c>
      <c r="G9" s="88" t="s">
        <v>1265</v>
      </c>
      <c r="H9" s="104">
        <v>2461023758</v>
      </c>
      <c r="I9" s="110">
        <v>133702</v>
      </c>
      <c r="J9" s="90">
        <v>44927</v>
      </c>
      <c r="K9" s="90">
        <v>45077</v>
      </c>
      <c r="L9" s="88"/>
      <c r="M9" s="104">
        <v>1</v>
      </c>
      <c r="N9" s="104">
        <v>6</v>
      </c>
      <c r="O9" s="88" t="s">
        <v>1267</v>
      </c>
    </row>
    <row r="10" spans="1:15" ht="33" customHeight="1" x14ac:dyDescent="0.25">
      <c r="A10" s="105" t="s">
        <v>1268</v>
      </c>
      <c r="B10" s="105" t="s">
        <v>1264</v>
      </c>
      <c r="C10" s="87" t="s">
        <v>268</v>
      </c>
      <c r="D10" s="34" t="s">
        <v>257</v>
      </c>
      <c r="E10" s="87">
        <v>1001</v>
      </c>
      <c r="F10" s="106"/>
      <c r="G10" s="88" t="s">
        <v>1265</v>
      </c>
      <c r="H10" s="104">
        <v>2461023758</v>
      </c>
      <c r="I10" s="110">
        <v>133702</v>
      </c>
      <c r="J10" s="90">
        <v>45170</v>
      </c>
      <c r="K10" s="90">
        <v>45443</v>
      </c>
      <c r="L10" s="88"/>
      <c r="M10" s="87">
        <v>1</v>
      </c>
      <c r="N10" s="87">
        <v>6</v>
      </c>
      <c r="O10" s="105" t="s">
        <v>1266</v>
      </c>
    </row>
    <row r="11" spans="1:15" ht="30" x14ac:dyDescent="0.25">
      <c r="A11" s="91" t="s">
        <v>101</v>
      </c>
      <c r="B11" s="20"/>
      <c r="C11" s="20"/>
      <c r="D11" s="20"/>
      <c r="E11" s="21">
        <v>2000</v>
      </c>
      <c r="F11" s="20"/>
      <c r="G11" s="111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0" t="s">
        <v>38</v>
      </c>
      <c r="B12" s="20"/>
      <c r="C12" s="20"/>
      <c r="D12" s="20"/>
      <c r="E12" s="21">
        <v>2001</v>
      </c>
      <c r="F12" s="109"/>
      <c r="G12" s="108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2.5" x14ac:dyDescent="0.25">
      <c r="A14" s="20" t="s">
        <v>49</v>
      </c>
      <c r="B14" s="20"/>
      <c r="C14" s="20"/>
      <c r="D14" s="20"/>
      <c r="E14" s="21">
        <v>3000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5">
      <c r="A15" s="20" t="s">
        <v>38</v>
      </c>
      <c r="B15" s="20"/>
      <c r="C15" s="20"/>
      <c r="D15" s="20"/>
      <c r="E15" s="21">
        <v>3001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2.5" x14ac:dyDescent="0.25">
      <c r="A17" s="20" t="s">
        <v>50</v>
      </c>
      <c r="B17" s="20"/>
      <c r="C17" s="20"/>
      <c r="D17" s="20"/>
      <c r="E17" s="21">
        <v>4000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20" t="s">
        <v>38</v>
      </c>
      <c r="B18" s="20"/>
      <c r="C18" s="20"/>
      <c r="D18" s="20"/>
      <c r="E18" s="21">
        <v>4001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22.5" x14ac:dyDescent="0.25">
      <c r="A20" s="20" t="s">
        <v>51</v>
      </c>
      <c r="B20" s="20"/>
      <c r="C20" s="20"/>
      <c r="D20" s="20"/>
      <c r="E20" s="21">
        <v>5000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20" t="s">
        <v>38</v>
      </c>
      <c r="B21" s="20"/>
      <c r="C21" s="20"/>
      <c r="D21" s="20"/>
      <c r="E21" s="21">
        <v>5001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139" t="s">
        <v>114</v>
      </c>
      <c r="B23" s="139"/>
      <c r="C23" s="139"/>
      <c r="D23" s="139"/>
      <c r="E23" s="21">
        <v>9000</v>
      </c>
      <c r="F23" s="46">
        <v>119.1</v>
      </c>
      <c r="G23" s="20"/>
      <c r="H23" s="20"/>
      <c r="I23" s="20"/>
      <c r="J23" s="20"/>
      <c r="K23" s="20"/>
      <c r="L23" s="20"/>
      <c r="M23" s="20"/>
      <c r="N23" s="20"/>
      <c r="O23" s="20"/>
    </row>
  </sheetData>
  <customSheetViews>
    <customSheetView guid="{C04BD5B3-8093-4AD0-915F-0EB9BDD6260B}">
      <selection activeCell="T9" sqref="T9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>
      <selection activeCell="T9" sqref="T9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>
      <selection activeCell="T9" sqref="T9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13">
    <mergeCell ref="A23:D23"/>
    <mergeCell ref="A1:O1"/>
    <mergeCell ref="A2:E2"/>
    <mergeCell ref="A4:A5"/>
    <mergeCell ref="B4:B5"/>
    <mergeCell ref="C4:D4"/>
    <mergeCell ref="E4:E5"/>
    <mergeCell ref="F4:F5"/>
    <mergeCell ref="G4:I4"/>
    <mergeCell ref="J4:K4"/>
    <mergeCell ref="L4:L5"/>
    <mergeCell ref="M4:N4"/>
    <mergeCell ref="O4:O5"/>
  </mergeCells>
  <hyperlinks>
    <hyperlink ref="D5" r:id="rId4" display="consultantplus://offline/ref=8AF57473CF7D79673891346060540AE36F943C5CF29A49115195635F259E30BAB6759BAF54A2BBC9FE1F0DD23A23w1C"/>
    <hyperlink ref="A7" location="P2796" display="P2796"/>
    <hyperlink ref="A11" location="P2797" display="P2797"/>
  </hyperlinks>
  <pageMargins left="0.31496062992125984" right="0.31496062992125984" top="0.74803149606299213" bottom="0.35433070866141736" header="0.31496062992125984" footer="0.31496062992125984"/>
  <pageSetup paperSize="9" scale="70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opLeftCell="A43" workbookViewId="0">
      <selection activeCell="D3" sqref="D3"/>
    </sheetView>
  </sheetViews>
  <sheetFormatPr defaultRowHeight="15" x14ac:dyDescent="0.25"/>
  <cols>
    <col min="1" max="1" width="13.28515625" customWidth="1"/>
    <col min="2" max="2" width="7.42578125" customWidth="1"/>
    <col min="3" max="3" width="10" customWidth="1"/>
    <col min="5" max="5" width="12.7109375" customWidth="1"/>
    <col min="7" max="7" width="10.85546875" customWidth="1"/>
    <col min="8" max="8" width="10.140625" customWidth="1"/>
    <col min="25" max="25" width="10.140625" customWidth="1"/>
    <col min="27" max="27" width="9.7109375" customWidth="1"/>
    <col min="35" max="35" width="10" bestFit="1" customWidth="1"/>
  </cols>
  <sheetData>
    <row r="1" spans="1:40" ht="38.25" customHeight="1" x14ac:dyDescent="0.25">
      <c r="A1" s="146" t="s">
        <v>116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40" x14ac:dyDescent="0.2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40" x14ac:dyDescent="0.25">
      <c r="A3" s="17"/>
      <c r="B3" s="18"/>
      <c r="C3" s="18"/>
      <c r="D3" s="119" t="s">
        <v>1271</v>
      </c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40" ht="42.75" customHeight="1" x14ac:dyDescent="0.25">
      <c r="A4" s="128" t="s">
        <v>65</v>
      </c>
      <c r="B4" s="128"/>
      <c r="C4" s="128"/>
      <c r="D4" s="128"/>
      <c r="E4" s="12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40" x14ac:dyDescent="0.25">
      <c r="A5" s="16" t="s">
        <v>2</v>
      </c>
    </row>
    <row r="6" spans="1:40" x14ac:dyDescent="0.25">
      <c r="L6" s="24" t="s">
        <v>117</v>
      </c>
    </row>
    <row r="7" spans="1:40" x14ac:dyDescent="0.25">
      <c r="L7" s="24" t="s">
        <v>118</v>
      </c>
    </row>
    <row r="9" spans="1:40" ht="15.75" customHeight="1" x14ac:dyDescent="0.25">
      <c r="A9" s="125" t="s">
        <v>119</v>
      </c>
      <c r="B9" s="125" t="s">
        <v>32</v>
      </c>
      <c r="C9" s="125" t="s">
        <v>21</v>
      </c>
      <c r="D9" s="125" t="s">
        <v>120</v>
      </c>
      <c r="E9" s="125" t="s">
        <v>121</v>
      </c>
      <c r="F9" s="125" t="s">
        <v>122</v>
      </c>
      <c r="G9" s="125" t="s">
        <v>27</v>
      </c>
      <c r="H9" s="125" t="s">
        <v>28</v>
      </c>
      <c r="I9" s="125" t="s">
        <v>123</v>
      </c>
      <c r="J9" s="125" t="s">
        <v>124</v>
      </c>
      <c r="K9" s="125"/>
      <c r="L9" s="125"/>
      <c r="M9" s="125"/>
      <c r="N9" s="125"/>
      <c r="O9" s="125"/>
      <c r="P9" s="125"/>
      <c r="Q9" s="125"/>
      <c r="R9" s="140" t="s">
        <v>140</v>
      </c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25" t="s">
        <v>149</v>
      </c>
      <c r="AE9" s="125"/>
      <c r="AF9" s="125"/>
      <c r="AG9" s="125"/>
      <c r="AH9" s="125"/>
      <c r="AI9" s="125"/>
      <c r="AJ9" s="125"/>
      <c r="AK9" s="125"/>
      <c r="AL9" s="125"/>
      <c r="AM9" s="125"/>
      <c r="AN9" s="125"/>
    </row>
    <row r="10" spans="1:40" ht="15.75" customHeight="1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 t="s">
        <v>37</v>
      </c>
      <c r="K10" s="125" t="s">
        <v>38</v>
      </c>
      <c r="L10" s="125"/>
      <c r="M10" s="125"/>
      <c r="N10" s="125"/>
      <c r="O10" s="125"/>
      <c r="P10" s="125"/>
      <c r="Q10" s="125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</row>
    <row r="11" spans="1:40" ht="15.75" customHeight="1" x14ac:dyDescent="0.2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 t="s">
        <v>125</v>
      </c>
      <c r="L11" s="125" t="s">
        <v>126</v>
      </c>
      <c r="M11" s="125"/>
      <c r="N11" s="125"/>
      <c r="O11" s="125" t="s">
        <v>127</v>
      </c>
      <c r="P11" s="125"/>
      <c r="Q11" s="125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</row>
    <row r="12" spans="1:40" ht="33.75" customHeight="1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 t="s">
        <v>37</v>
      </c>
      <c r="M12" s="125" t="s">
        <v>38</v>
      </c>
      <c r="N12" s="125"/>
      <c r="O12" s="125" t="s">
        <v>128</v>
      </c>
      <c r="P12" s="125" t="s">
        <v>129</v>
      </c>
      <c r="Q12" s="125"/>
      <c r="R12" s="125" t="s">
        <v>141</v>
      </c>
      <c r="S12" s="125"/>
      <c r="T12" s="125" t="s">
        <v>142</v>
      </c>
      <c r="U12" s="125"/>
      <c r="V12" s="125" t="s">
        <v>143</v>
      </c>
      <c r="W12" s="125"/>
      <c r="X12" s="125" t="s">
        <v>144</v>
      </c>
      <c r="Y12" s="125"/>
      <c r="Z12" s="125" t="s">
        <v>145</v>
      </c>
      <c r="AA12" s="125"/>
      <c r="AB12" s="125" t="s">
        <v>146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</row>
    <row r="13" spans="1:40" ht="33.75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21" t="s">
        <v>130</v>
      </c>
      <c r="N13" s="21" t="s">
        <v>131</v>
      </c>
      <c r="O13" s="125"/>
      <c r="P13" s="21" t="s">
        <v>37</v>
      </c>
      <c r="Q13" s="21" t="s">
        <v>132</v>
      </c>
      <c r="R13" s="21" t="s">
        <v>147</v>
      </c>
      <c r="S13" s="21" t="s">
        <v>148</v>
      </c>
      <c r="T13" s="21" t="s">
        <v>147</v>
      </c>
      <c r="U13" s="21" t="s">
        <v>148</v>
      </c>
      <c r="V13" s="21" t="s">
        <v>147</v>
      </c>
      <c r="W13" s="21" t="s">
        <v>148</v>
      </c>
      <c r="X13" s="21" t="s">
        <v>147</v>
      </c>
      <c r="Y13" s="21" t="s">
        <v>148</v>
      </c>
      <c r="Z13" s="21" t="s">
        <v>147</v>
      </c>
      <c r="AA13" s="21" t="s">
        <v>148</v>
      </c>
      <c r="AB13" s="21" t="s">
        <v>147</v>
      </c>
      <c r="AC13" s="21" t="s">
        <v>148</v>
      </c>
      <c r="AD13" s="21" t="s">
        <v>146</v>
      </c>
      <c r="AE13" s="21" t="s">
        <v>150</v>
      </c>
      <c r="AF13" s="21" t="s">
        <v>151</v>
      </c>
      <c r="AG13" s="21" t="s">
        <v>152</v>
      </c>
      <c r="AH13" s="21" t="s">
        <v>153</v>
      </c>
      <c r="AI13" s="21" t="s">
        <v>154</v>
      </c>
      <c r="AJ13" s="21" t="s">
        <v>155</v>
      </c>
      <c r="AK13" s="21" t="s">
        <v>156</v>
      </c>
      <c r="AL13" s="21" t="s">
        <v>157</v>
      </c>
      <c r="AM13" s="21" t="s">
        <v>158</v>
      </c>
      <c r="AN13" s="21" t="s">
        <v>141</v>
      </c>
    </row>
    <row r="14" spans="1:40" x14ac:dyDescent="0.25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  <c r="J14" s="21">
        <v>10</v>
      </c>
      <c r="K14" s="21">
        <v>11</v>
      </c>
      <c r="L14" s="21">
        <v>12</v>
      </c>
      <c r="M14" s="21">
        <v>13</v>
      </c>
      <c r="N14" s="21">
        <v>14</v>
      </c>
      <c r="O14" s="21">
        <v>15</v>
      </c>
      <c r="P14" s="21">
        <v>16</v>
      </c>
      <c r="Q14" s="21">
        <v>17</v>
      </c>
      <c r="R14" s="21">
        <v>18</v>
      </c>
      <c r="S14" s="21">
        <v>19</v>
      </c>
      <c r="T14" s="21">
        <v>20</v>
      </c>
      <c r="U14" s="21">
        <v>21</v>
      </c>
      <c r="V14" s="21">
        <v>22</v>
      </c>
      <c r="W14" s="21">
        <v>23</v>
      </c>
      <c r="X14" s="21">
        <v>24</v>
      </c>
      <c r="Y14" s="21">
        <v>25</v>
      </c>
      <c r="Z14" s="21">
        <v>26</v>
      </c>
      <c r="AA14" s="21">
        <v>27</v>
      </c>
      <c r="AB14" s="21">
        <v>28</v>
      </c>
      <c r="AC14" s="21">
        <v>29</v>
      </c>
      <c r="AD14" s="21">
        <v>30</v>
      </c>
      <c r="AE14" s="21">
        <v>31</v>
      </c>
      <c r="AF14" s="21">
        <v>32</v>
      </c>
      <c r="AG14" s="21">
        <v>33</v>
      </c>
      <c r="AH14" s="21">
        <v>34</v>
      </c>
      <c r="AI14" s="21">
        <v>35</v>
      </c>
      <c r="AJ14" s="21">
        <v>36</v>
      </c>
      <c r="AK14" s="21">
        <v>37</v>
      </c>
      <c r="AL14" s="21">
        <v>38</v>
      </c>
      <c r="AM14" s="21">
        <v>39</v>
      </c>
      <c r="AN14" s="21">
        <v>40</v>
      </c>
    </row>
    <row r="15" spans="1:40" ht="73.5" x14ac:dyDescent="0.25">
      <c r="A15" s="92" t="s">
        <v>133</v>
      </c>
      <c r="B15" s="21">
        <v>1000</v>
      </c>
      <c r="C15" s="20"/>
      <c r="D15" s="20"/>
      <c r="E15" s="20"/>
      <c r="F15" s="20"/>
      <c r="G15" s="54">
        <v>7268688.29</v>
      </c>
      <c r="H15" s="54">
        <v>5348066.84</v>
      </c>
      <c r="I15" s="20"/>
      <c r="J15" s="41">
        <v>4</v>
      </c>
      <c r="K15" s="41">
        <v>4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x14ac:dyDescent="0.25">
      <c r="A16" s="20" t="s">
        <v>38</v>
      </c>
      <c r="B16" s="125">
        <v>1100</v>
      </c>
      <c r="C16" s="139"/>
      <c r="D16" s="139"/>
      <c r="E16" s="139"/>
      <c r="F16" s="139"/>
      <c r="G16" s="148">
        <v>7268688.29</v>
      </c>
      <c r="H16" s="148">
        <v>5348066.84</v>
      </c>
      <c r="I16" s="139"/>
      <c r="J16" s="125">
        <v>4</v>
      </c>
      <c r="K16" s="125">
        <v>4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</row>
    <row r="17" spans="1:40" ht="22.5" x14ac:dyDescent="0.25">
      <c r="A17" s="20" t="s">
        <v>134</v>
      </c>
      <c r="B17" s="125"/>
      <c r="C17" s="139"/>
      <c r="D17" s="139"/>
      <c r="E17" s="139"/>
      <c r="F17" s="139"/>
      <c r="G17" s="148"/>
      <c r="H17" s="148"/>
      <c r="I17" s="139"/>
      <c r="J17" s="125"/>
      <c r="K17" s="125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</row>
    <row r="18" spans="1:40" x14ac:dyDescent="0.25">
      <c r="A18" s="20" t="s">
        <v>55</v>
      </c>
      <c r="B18" s="125">
        <v>1110</v>
      </c>
      <c r="C18" s="139"/>
      <c r="D18" s="139"/>
      <c r="E18" s="139"/>
      <c r="F18" s="139"/>
      <c r="G18" s="148">
        <v>7268688.29</v>
      </c>
      <c r="H18" s="148">
        <v>5348066.84</v>
      </c>
      <c r="I18" s="139"/>
      <c r="J18" s="125">
        <v>4</v>
      </c>
      <c r="K18" s="125">
        <v>4</v>
      </c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</row>
    <row r="19" spans="1:40" ht="78.75" x14ac:dyDescent="0.25">
      <c r="A19" s="20" t="s">
        <v>135</v>
      </c>
      <c r="B19" s="125"/>
      <c r="C19" s="139"/>
      <c r="D19" s="139"/>
      <c r="E19" s="139"/>
      <c r="F19" s="139"/>
      <c r="G19" s="148"/>
      <c r="H19" s="148"/>
      <c r="I19" s="139"/>
      <c r="J19" s="125"/>
      <c r="K19" s="125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</row>
    <row r="20" spans="1:40" ht="45" x14ac:dyDescent="0.25">
      <c r="A20" s="53" t="s">
        <v>287</v>
      </c>
      <c r="B20" s="52"/>
      <c r="C20" s="53" t="s">
        <v>278</v>
      </c>
      <c r="D20" s="52" t="s">
        <v>1229</v>
      </c>
      <c r="E20" s="34" t="s">
        <v>294</v>
      </c>
      <c r="F20" s="52">
        <v>1970</v>
      </c>
      <c r="G20" s="36">
        <v>246197.12</v>
      </c>
      <c r="H20" s="36">
        <v>0</v>
      </c>
      <c r="I20" s="52" t="s">
        <v>286</v>
      </c>
      <c r="J20" s="52">
        <v>1</v>
      </c>
      <c r="K20" s="52">
        <v>1</v>
      </c>
      <c r="L20" s="53"/>
      <c r="M20" s="53"/>
      <c r="N20" s="53"/>
      <c r="O20" s="53"/>
      <c r="P20" s="53"/>
      <c r="Q20" s="53"/>
      <c r="R20" s="34">
        <v>1</v>
      </c>
      <c r="S20" s="36">
        <v>246197.12</v>
      </c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36">
        <v>0</v>
      </c>
      <c r="AJ20" s="53"/>
      <c r="AK20" s="53"/>
      <c r="AL20" s="53"/>
      <c r="AM20" s="53"/>
      <c r="AN20" s="53"/>
    </row>
    <row r="21" spans="1:40" ht="45" x14ac:dyDescent="0.25">
      <c r="A21" s="53" t="s">
        <v>288</v>
      </c>
      <c r="B21" s="52"/>
      <c r="C21" s="53" t="s">
        <v>278</v>
      </c>
      <c r="D21" s="52" t="s">
        <v>291</v>
      </c>
      <c r="E21" s="34" t="s">
        <v>295</v>
      </c>
      <c r="F21" s="52">
        <v>1970</v>
      </c>
      <c r="G21" s="36">
        <v>519779.25</v>
      </c>
      <c r="H21" s="36">
        <v>0</v>
      </c>
      <c r="I21" s="52" t="s">
        <v>286</v>
      </c>
      <c r="J21" s="52">
        <v>1</v>
      </c>
      <c r="K21" s="52">
        <v>1</v>
      </c>
      <c r="L21" s="53"/>
      <c r="M21" s="53"/>
      <c r="N21" s="53"/>
      <c r="O21" s="53"/>
      <c r="P21" s="53"/>
      <c r="Q21" s="53"/>
      <c r="R21" s="34">
        <v>1</v>
      </c>
      <c r="S21" s="36">
        <v>519779.25</v>
      </c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36">
        <v>0</v>
      </c>
      <c r="AJ21" s="53"/>
      <c r="AK21" s="53"/>
      <c r="AL21" s="53"/>
      <c r="AM21" s="53"/>
      <c r="AN21" s="53"/>
    </row>
    <row r="22" spans="1:40" ht="45" x14ac:dyDescent="0.25">
      <c r="A22" s="53" t="s">
        <v>289</v>
      </c>
      <c r="B22" s="52"/>
      <c r="C22" s="53" t="s">
        <v>278</v>
      </c>
      <c r="D22" s="52" t="s">
        <v>292</v>
      </c>
      <c r="E22" s="34" t="s">
        <v>296</v>
      </c>
      <c r="F22" s="52">
        <v>2018</v>
      </c>
      <c r="G22" s="36">
        <v>4541315.5199999996</v>
      </c>
      <c r="H22" s="36">
        <v>3648190.04</v>
      </c>
      <c r="I22" s="52" t="s">
        <v>286</v>
      </c>
      <c r="J22" s="52">
        <v>1</v>
      </c>
      <c r="K22" s="52">
        <v>1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34">
        <v>1</v>
      </c>
      <c r="Y22" s="36">
        <v>4541315.5199999996</v>
      </c>
      <c r="Z22" s="53"/>
      <c r="AA22" s="53"/>
      <c r="AB22" s="53"/>
      <c r="AC22" s="53"/>
      <c r="AD22" s="53"/>
      <c r="AE22" s="53"/>
      <c r="AF22" s="53"/>
      <c r="AG22" s="53"/>
      <c r="AH22" s="53"/>
      <c r="AI22" s="36">
        <v>3648190.04</v>
      </c>
      <c r="AJ22" s="53"/>
      <c r="AK22" s="53"/>
      <c r="AL22" s="53"/>
      <c r="AM22" s="53"/>
      <c r="AN22" s="53"/>
    </row>
    <row r="23" spans="1:40" ht="45" x14ac:dyDescent="0.25">
      <c r="A23" s="20" t="s">
        <v>290</v>
      </c>
      <c r="B23" s="20"/>
      <c r="C23" s="53" t="s">
        <v>278</v>
      </c>
      <c r="D23" s="20" t="s">
        <v>293</v>
      </c>
      <c r="E23" s="34" t="s">
        <v>297</v>
      </c>
      <c r="F23" s="52">
        <v>2021</v>
      </c>
      <c r="G23" s="36">
        <v>1961396.4</v>
      </c>
      <c r="H23" s="36">
        <v>1699876.8</v>
      </c>
      <c r="I23" s="52" t="s">
        <v>286</v>
      </c>
      <c r="J23" s="52">
        <v>1</v>
      </c>
      <c r="K23" s="52">
        <v>1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34"/>
      <c r="Y23" s="36"/>
      <c r="Z23" s="34">
        <v>1</v>
      </c>
      <c r="AA23" s="36">
        <v>1961396.4</v>
      </c>
      <c r="AB23" s="20"/>
      <c r="AC23" s="20"/>
      <c r="AD23" s="20"/>
      <c r="AE23" s="20"/>
      <c r="AF23" s="20"/>
      <c r="AG23" s="20"/>
      <c r="AH23" s="20"/>
      <c r="AI23" s="36">
        <v>1699876.8</v>
      </c>
      <c r="AJ23" s="20"/>
      <c r="AK23" s="20"/>
      <c r="AL23" s="20"/>
      <c r="AM23" s="20"/>
      <c r="AN23" s="20"/>
    </row>
    <row r="24" spans="1:40" ht="22.5" x14ac:dyDescent="0.25">
      <c r="A24" s="20" t="s">
        <v>136</v>
      </c>
      <c r="B24" s="21">
        <v>1200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21" x14ac:dyDescent="0.25">
      <c r="A25" s="92" t="s">
        <v>137</v>
      </c>
      <c r="B25" s="21">
        <v>2000</v>
      </c>
      <c r="C25" s="20"/>
      <c r="D25" s="20"/>
      <c r="E25" s="20"/>
      <c r="F25" s="20"/>
      <c r="G25" s="54">
        <v>791927</v>
      </c>
      <c r="H25" s="54">
        <v>379041.67</v>
      </c>
      <c r="I25" s="20"/>
      <c r="J25" s="41">
        <v>4</v>
      </c>
      <c r="K25" s="41">
        <v>4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x14ac:dyDescent="0.25">
      <c r="A26" s="20" t="s">
        <v>38</v>
      </c>
      <c r="B26" s="125">
        <v>2100</v>
      </c>
      <c r="C26" s="139"/>
      <c r="D26" s="139"/>
      <c r="E26" s="139"/>
      <c r="F26" s="139"/>
      <c r="G26" s="148">
        <v>791927</v>
      </c>
      <c r="H26" s="148">
        <v>379041.67</v>
      </c>
      <c r="I26" s="139"/>
      <c r="J26" s="125">
        <v>4</v>
      </c>
      <c r="K26" s="125">
        <v>4</v>
      </c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</row>
    <row r="27" spans="1:40" ht="22.5" x14ac:dyDescent="0.25">
      <c r="A27" s="20" t="s">
        <v>134</v>
      </c>
      <c r="B27" s="125"/>
      <c r="C27" s="139"/>
      <c r="D27" s="139"/>
      <c r="E27" s="139"/>
      <c r="F27" s="139"/>
      <c r="G27" s="148"/>
      <c r="H27" s="148"/>
      <c r="I27" s="139"/>
      <c r="J27" s="125"/>
      <c r="K27" s="125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</row>
    <row r="28" spans="1:40" x14ac:dyDescent="0.25">
      <c r="A28" s="20" t="s">
        <v>55</v>
      </c>
      <c r="B28" s="125">
        <v>2110</v>
      </c>
      <c r="C28" s="139"/>
      <c r="D28" s="139"/>
      <c r="E28" s="139"/>
      <c r="F28" s="139"/>
      <c r="G28" s="148">
        <v>791927</v>
      </c>
      <c r="H28" s="148">
        <v>379041.67</v>
      </c>
      <c r="I28" s="139"/>
      <c r="J28" s="125">
        <v>4</v>
      </c>
      <c r="K28" s="125">
        <v>4</v>
      </c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</row>
    <row r="29" spans="1:40" ht="78.75" x14ac:dyDescent="0.25">
      <c r="A29" s="20" t="s">
        <v>135</v>
      </c>
      <c r="B29" s="125"/>
      <c r="C29" s="139"/>
      <c r="D29" s="139"/>
      <c r="E29" s="139"/>
      <c r="F29" s="139"/>
      <c r="G29" s="148"/>
      <c r="H29" s="148"/>
      <c r="I29" s="139"/>
      <c r="J29" s="125"/>
      <c r="K29" s="125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</row>
    <row r="30" spans="1:40" ht="45" x14ac:dyDescent="0.25">
      <c r="A30" s="50" t="s">
        <v>277</v>
      </c>
      <c r="B30" s="49"/>
      <c r="C30" s="50" t="s">
        <v>278</v>
      </c>
      <c r="D30" s="50" t="s">
        <v>282</v>
      </c>
      <c r="E30" s="93">
        <v>10400630190</v>
      </c>
      <c r="F30" s="52">
        <v>2014</v>
      </c>
      <c r="G30" s="36">
        <v>119000</v>
      </c>
      <c r="H30" s="36">
        <v>0</v>
      </c>
      <c r="I30" s="52" t="s">
        <v>286</v>
      </c>
      <c r="J30" s="52">
        <v>1</v>
      </c>
      <c r="K30" s="52">
        <v>1</v>
      </c>
      <c r="L30" s="50"/>
      <c r="M30" s="50"/>
      <c r="N30" s="50"/>
      <c r="O30" s="50"/>
      <c r="P30" s="50"/>
      <c r="Q30" s="50"/>
      <c r="R30" s="50"/>
      <c r="S30" s="50"/>
      <c r="T30" s="55">
        <v>1</v>
      </c>
      <c r="U30" s="36">
        <v>119000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36">
        <v>0</v>
      </c>
      <c r="AJ30" s="50"/>
      <c r="AK30" s="50"/>
      <c r="AL30" s="50"/>
      <c r="AM30" s="50"/>
      <c r="AN30" s="50"/>
    </row>
    <row r="31" spans="1:40" ht="45" x14ac:dyDescent="0.25">
      <c r="A31" s="50" t="s">
        <v>279</v>
      </c>
      <c r="B31" s="49"/>
      <c r="C31" s="50" t="s">
        <v>278</v>
      </c>
      <c r="D31" s="50" t="s">
        <v>283</v>
      </c>
      <c r="E31" s="93">
        <v>10400630200</v>
      </c>
      <c r="F31" s="52">
        <v>2014</v>
      </c>
      <c r="G31" s="36">
        <v>100000</v>
      </c>
      <c r="H31" s="36">
        <v>55416.31</v>
      </c>
      <c r="I31" s="52" t="s">
        <v>286</v>
      </c>
      <c r="J31" s="52">
        <v>1</v>
      </c>
      <c r="K31" s="52">
        <v>1</v>
      </c>
      <c r="L31" s="50"/>
      <c r="M31" s="50"/>
      <c r="N31" s="50"/>
      <c r="O31" s="50"/>
      <c r="P31" s="50"/>
      <c r="Q31" s="50"/>
      <c r="R31" s="50"/>
      <c r="S31" s="50"/>
      <c r="T31" s="55">
        <v>1</v>
      </c>
      <c r="U31" s="36">
        <v>100000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36">
        <v>55416.31</v>
      </c>
      <c r="AJ31" s="50"/>
      <c r="AK31" s="50"/>
      <c r="AL31" s="50"/>
      <c r="AM31" s="50"/>
      <c r="AN31" s="50"/>
    </row>
    <row r="32" spans="1:40" ht="45" x14ac:dyDescent="0.25">
      <c r="A32" s="50" t="s">
        <v>280</v>
      </c>
      <c r="B32" s="49"/>
      <c r="C32" s="50" t="s">
        <v>278</v>
      </c>
      <c r="D32" s="50" t="s">
        <v>284</v>
      </c>
      <c r="E32" s="93">
        <v>10400630344</v>
      </c>
      <c r="F32" s="52">
        <v>2020</v>
      </c>
      <c r="G32" s="36">
        <v>395150</v>
      </c>
      <c r="H32" s="36">
        <v>163626.06</v>
      </c>
      <c r="I32" s="52" t="s">
        <v>286</v>
      </c>
      <c r="J32" s="52">
        <v>1</v>
      </c>
      <c r="K32" s="52">
        <v>1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5">
        <v>1</v>
      </c>
      <c r="Y32" s="36">
        <v>395150</v>
      </c>
      <c r="Z32" s="50"/>
      <c r="AA32" s="50"/>
      <c r="AB32" s="50"/>
      <c r="AC32" s="50"/>
      <c r="AD32" s="50"/>
      <c r="AE32" s="50"/>
      <c r="AF32" s="50"/>
      <c r="AG32" s="50"/>
      <c r="AH32" s="50"/>
      <c r="AI32" s="36">
        <v>163626.06</v>
      </c>
      <c r="AJ32" s="50"/>
      <c r="AK32" s="50"/>
      <c r="AL32" s="50"/>
      <c r="AM32" s="50"/>
      <c r="AN32" s="50"/>
    </row>
    <row r="33" spans="1:40" ht="45" x14ac:dyDescent="0.25">
      <c r="A33" s="20" t="s">
        <v>281</v>
      </c>
      <c r="B33" s="20"/>
      <c r="C33" s="50" t="s">
        <v>278</v>
      </c>
      <c r="D33" s="20" t="s">
        <v>285</v>
      </c>
      <c r="E33" s="52">
        <v>101240952</v>
      </c>
      <c r="F33" s="52">
        <v>2019</v>
      </c>
      <c r="G33" s="36">
        <v>177777</v>
      </c>
      <c r="H33" s="36">
        <v>159999.29999999999</v>
      </c>
      <c r="I33" s="52" t="s">
        <v>286</v>
      </c>
      <c r="J33" s="52">
        <v>1</v>
      </c>
      <c r="K33" s="52">
        <v>1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55">
        <v>1</v>
      </c>
      <c r="AA33" s="36">
        <v>177777</v>
      </c>
      <c r="AB33" s="20"/>
      <c r="AC33" s="20"/>
      <c r="AD33" s="20"/>
      <c r="AE33" s="20"/>
      <c r="AF33" s="20"/>
      <c r="AG33" s="20"/>
      <c r="AH33" s="20"/>
      <c r="AI33" s="36">
        <v>159999.29999999999</v>
      </c>
      <c r="AJ33" s="20"/>
      <c r="AK33" s="20"/>
      <c r="AL33" s="20"/>
      <c r="AM33" s="20"/>
      <c r="AN33" s="20"/>
    </row>
    <row r="34" spans="1:40" ht="22.5" x14ac:dyDescent="0.25">
      <c r="A34" s="20" t="s">
        <v>136</v>
      </c>
      <c r="B34" s="21">
        <v>2200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52.5" x14ac:dyDescent="0.25">
      <c r="A35" s="92" t="s">
        <v>138</v>
      </c>
      <c r="B35" s="21">
        <v>3000</v>
      </c>
      <c r="C35" s="20"/>
      <c r="D35" s="20"/>
      <c r="E35" s="20"/>
      <c r="F35" s="20"/>
      <c r="G35" s="54">
        <v>672000</v>
      </c>
      <c r="H35" s="79">
        <v>0</v>
      </c>
      <c r="I35" s="20"/>
      <c r="J35" s="41">
        <v>3</v>
      </c>
      <c r="K35" s="41">
        <v>3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x14ac:dyDescent="0.25">
      <c r="A36" s="20" t="s">
        <v>38</v>
      </c>
      <c r="B36" s="125">
        <v>3100</v>
      </c>
      <c r="C36" s="139"/>
      <c r="D36" s="139"/>
      <c r="E36" s="139"/>
      <c r="F36" s="139"/>
      <c r="G36" s="148">
        <v>672000</v>
      </c>
      <c r="H36" s="148">
        <v>0</v>
      </c>
      <c r="I36" s="139"/>
      <c r="J36" s="125">
        <v>3</v>
      </c>
      <c r="K36" s="125">
        <v>3</v>
      </c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</row>
    <row r="37" spans="1:40" ht="22.5" x14ac:dyDescent="0.25">
      <c r="A37" s="20" t="s">
        <v>134</v>
      </c>
      <c r="B37" s="125"/>
      <c r="C37" s="139"/>
      <c r="D37" s="139"/>
      <c r="E37" s="139"/>
      <c r="F37" s="139"/>
      <c r="G37" s="148"/>
      <c r="H37" s="148"/>
      <c r="I37" s="139"/>
      <c r="J37" s="125"/>
      <c r="K37" s="125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</row>
    <row r="38" spans="1:40" x14ac:dyDescent="0.25">
      <c r="A38" s="20" t="s">
        <v>55</v>
      </c>
      <c r="B38" s="125">
        <v>3110</v>
      </c>
      <c r="C38" s="139"/>
      <c r="D38" s="139"/>
      <c r="E38" s="139"/>
      <c r="F38" s="139"/>
      <c r="G38" s="148">
        <v>672000</v>
      </c>
      <c r="H38" s="149">
        <v>0</v>
      </c>
      <c r="I38" s="139"/>
      <c r="J38" s="125">
        <v>3</v>
      </c>
      <c r="K38" s="125">
        <v>3</v>
      </c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</row>
    <row r="39" spans="1:40" ht="78.75" x14ac:dyDescent="0.25">
      <c r="A39" s="20" t="s">
        <v>135</v>
      </c>
      <c r="B39" s="125"/>
      <c r="C39" s="139"/>
      <c r="D39" s="139"/>
      <c r="E39" s="139"/>
      <c r="F39" s="139"/>
      <c r="G39" s="148"/>
      <c r="H39" s="149"/>
      <c r="I39" s="139"/>
      <c r="J39" s="125"/>
      <c r="K39" s="125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</row>
    <row r="40" spans="1:40" ht="45" x14ac:dyDescent="0.25">
      <c r="A40" s="53" t="s">
        <v>298</v>
      </c>
      <c r="B40" s="52"/>
      <c r="C40" s="53" t="s">
        <v>278</v>
      </c>
      <c r="D40" s="53" t="s">
        <v>301</v>
      </c>
      <c r="E40" s="93">
        <v>10600630622</v>
      </c>
      <c r="F40" s="52">
        <v>2015</v>
      </c>
      <c r="G40" s="40">
        <v>270000</v>
      </c>
      <c r="H40" s="40">
        <v>0</v>
      </c>
      <c r="I40" s="52" t="s">
        <v>286</v>
      </c>
      <c r="J40" s="52">
        <v>1</v>
      </c>
      <c r="K40" s="52">
        <v>1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5">
        <v>1</v>
      </c>
      <c r="W40" s="40">
        <v>270000</v>
      </c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40">
        <v>0</v>
      </c>
      <c r="AJ40" s="53"/>
      <c r="AK40" s="53"/>
      <c r="AL40" s="53"/>
      <c r="AM40" s="53"/>
      <c r="AN40" s="53"/>
    </row>
    <row r="41" spans="1:40" ht="45" x14ac:dyDescent="0.25">
      <c r="A41" s="53" t="s">
        <v>299</v>
      </c>
      <c r="B41" s="52"/>
      <c r="C41" s="53" t="s">
        <v>278</v>
      </c>
      <c r="D41" s="53" t="s">
        <v>302</v>
      </c>
      <c r="E41" s="93">
        <v>10600630620</v>
      </c>
      <c r="F41" s="52">
        <v>2015</v>
      </c>
      <c r="G41" s="40">
        <v>290000</v>
      </c>
      <c r="H41" s="40">
        <v>0</v>
      </c>
      <c r="I41" s="52" t="s">
        <v>286</v>
      </c>
      <c r="J41" s="52">
        <v>1</v>
      </c>
      <c r="K41" s="52">
        <v>1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5">
        <v>1</v>
      </c>
      <c r="W41" s="40">
        <v>290000</v>
      </c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40">
        <v>0</v>
      </c>
      <c r="AJ41" s="53"/>
      <c r="AK41" s="53"/>
      <c r="AL41" s="53"/>
      <c r="AM41" s="53"/>
      <c r="AN41" s="53"/>
    </row>
    <row r="42" spans="1:40" ht="45" x14ac:dyDescent="0.25">
      <c r="A42" s="20" t="s">
        <v>300</v>
      </c>
      <c r="B42" s="20"/>
      <c r="C42" s="53" t="s">
        <v>278</v>
      </c>
      <c r="D42" s="20" t="s">
        <v>303</v>
      </c>
      <c r="E42" s="93">
        <v>10600630621</v>
      </c>
      <c r="F42" s="52">
        <v>2015</v>
      </c>
      <c r="G42" s="40">
        <v>112000</v>
      </c>
      <c r="H42" s="40">
        <v>0</v>
      </c>
      <c r="I42" s="52" t="s">
        <v>286</v>
      </c>
      <c r="J42" s="52">
        <v>1</v>
      </c>
      <c r="K42" s="52">
        <v>1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55">
        <v>1</v>
      </c>
      <c r="W42" s="40">
        <v>112000</v>
      </c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40">
        <v>0</v>
      </c>
      <c r="AJ42" s="20"/>
      <c r="AK42" s="20"/>
      <c r="AL42" s="20"/>
      <c r="AM42" s="20"/>
      <c r="AN42" s="20"/>
    </row>
    <row r="43" spans="1:40" ht="22.5" x14ac:dyDescent="0.25">
      <c r="A43" s="20" t="s">
        <v>136</v>
      </c>
      <c r="B43" s="21">
        <v>3200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33.75" x14ac:dyDescent="0.25">
      <c r="A44" s="20" t="s">
        <v>139</v>
      </c>
      <c r="B44" s="21">
        <v>4000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x14ac:dyDescent="0.25">
      <c r="A45" s="20" t="s">
        <v>38</v>
      </c>
      <c r="B45" s="125">
        <v>4100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</row>
    <row r="46" spans="1:40" ht="22.5" x14ac:dyDescent="0.25">
      <c r="A46" s="20" t="s">
        <v>134</v>
      </c>
      <c r="B46" s="125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</row>
    <row r="47" spans="1:40" x14ac:dyDescent="0.25">
      <c r="A47" s="20" t="s">
        <v>55</v>
      </c>
      <c r="B47" s="125">
        <v>4110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</row>
    <row r="48" spans="1:40" ht="78.75" x14ac:dyDescent="0.25">
      <c r="A48" s="20" t="s">
        <v>135</v>
      </c>
      <c r="B48" s="125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</row>
    <row r="49" spans="1:40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22.5" x14ac:dyDescent="0.25">
      <c r="A50" s="20" t="s">
        <v>136</v>
      </c>
      <c r="B50" s="21">
        <v>4200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x14ac:dyDescent="0.25">
      <c r="A51" s="51" t="s">
        <v>52</v>
      </c>
      <c r="B51" s="41">
        <v>9000</v>
      </c>
      <c r="C51" s="20"/>
      <c r="D51" s="20"/>
      <c r="E51" s="20"/>
      <c r="F51" s="20"/>
      <c r="G51" s="54">
        <v>8732615.2899999991</v>
      </c>
      <c r="H51" s="54">
        <v>5727108.5099999998</v>
      </c>
      <c r="I51" s="20"/>
      <c r="J51" s="41">
        <v>11</v>
      </c>
      <c r="K51" s="41">
        <v>11</v>
      </c>
      <c r="L51" s="20"/>
      <c r="M51" s="20"/>
      <c r="N51" s="20"/>
      <c r="O51" s="20"/>
      <c r="P51" s="20"/>
      <c r="Q51" s="20"/>
      <c r="R51" s="41">
        <v>2</v>
      </c>
      <c r="S51" s="54">
        <v>765976.37</v>
      </c>
      <c r="T51" s="41">
        <v>2</v>
      </c>
      <c r="U51" s="54">
        <v>219000</v>
      </c>
      <c r="V51" s="41">
        <v>3</v>
      </c>
      <c r="W51" s="54">
        <v>672000</v>
      </c>
      <c r="X51" s="41">
        <v>2</v>
      </c>
      <c r="Y51" s="54">
        <v>4936465.5199999996</v>
      </c>
      <c r="Z51" s="41">
        <v>2</v>
      </c>
      <c r="AA51" s="54">
        <v>2139173.4</v>
      </c>
      <c r="AB51" s="20"/>
      <c r="AC51" s="20"/>
      <c r="AD51" s="20"/>
      <c r="AE51" s="20"/>
      <c r="AF51" s="20"/>
      <c r="AG51" s="20"/>
      <c r="AH51" s="20"/>
      <c r="AI51" s="54">
        <v>5727108.5099999998</v>
      </c>
      <c r="AJ51" s="20"/>
      <c r="AK51" s="20"/>
      <c r="AL51" s="20"/>
      <c r="AM51" s="20"/>
      <c r="AN51" s="20"/>
    </row>
  </sheetData>
  <customSheetViews>
    <customSheetView guid="{C04BD5B3-8093-4AD0-915F-0EB9BDD6260B}">
      <selection activeCell="L18" sqref="L18:L19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ED6F3AE7-AFD2-45A9-A5DA-48A8F5DFC6BC}" topLeftCell="A25">
      <selection activeCell="E30" sqref="E30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CE2D4396-58BF-4CFD-8057-38F46D443FDA}" topLeftCell="A25">
      <selection activeCell="E30" sqref="E30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</customSheetViews>
  <mergeCells count="342">
    <mergeCell ref="AN47:AN48"/>
    <mergeCell ref="R9:AC11"/>
    <mergeCell ref="AD9:AN12"/>
    <mergeCell ref="AH47:AH48"/>
    <mergeCell ref="AI47:AI48"/>
    <mergeCell ref="AJ47:AJ48"/>
    <mergeCell ref="AK47:AK48"/>
    <mergeCell ref="AL47:AL48"/>
    <mergeCell ref="AM47:AM48"/>
    <mergeCell ref="AJ45:AJ46"/>
    <mergeCell ref="AK45:AK46"/>
    <mergeCell ref="AL45:AL46"/>
    <mergeCell ref="AM45:AM46"/>
    <mergeCell ref="AN45:AN46"/>
    <mergeCell ref="AD47:AD48"/>
    <mergeCell ref="AE47:AE48"/>
    <mergeCell ref="AF47:AF48"/>
    <mergeCell ref="AG47:AG48"/>
    <mergeCell ref="AL38:AL39"/>
    <mergeCell ref="AM38:AM39"/>
    <mergeCell ref="AN38:AN39"/>
    <mergeCell ref="AD45:AD46"/>
    <mergeCell ref="AE45:AE46"/>
    <mergeCell ref="AF45:AF46"/>
    <mergeCell ref="AM36:AM37"/>
    <mergeCell ref="AG45:AG46"/>
    <mergeCell ref="AH45:AH46"/>
    <mergeCell ref="AI45:AI46"/>
    <mergeCell ref="AN36:AN37"/>
    <mergeCell ref="AD38:AD39"/>
    <mergeCell ref="AE38:AE39"/>
    <mergeCell ref="AF38:AF39"/>
    <mergeCell ref="AG38:AG39"/>
    <mergeCell ref="AH38:AH39"/>
    <mergeCell ref="AI38:AI39"/>
    <mergeCell ref="AJ38:AJ39"/>
    <mergeCell ref="AK38:AK39"/>
    <mergeCell ref="AD36:AD37"/>
    <mergeCell ref="AE36:AE37"/>
    <mergeCell ref="AF36:AF37"/>
    <mergeCell ref="AG36:AG37"/>
    <mergeCell ref="AH36:AH37"/>
    <mergeCell ref="AI36:AI37"/>
    <mergeCell ref="AJ36:AJ37"/>
    <mergeCell ref="AK36:AK37"/>
    <mergeCell ref="AL36:AL37"/>
    <mergeCell ref="AN26:AN27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L28:AL29"/>
    <mergeCell ref="AM28:AM29"/>
    <mergeCell ref="AN28:AN29"/>
    <mergeCell ref="AI18:AI19"/>
    <mergeCell ref="AJ18:AJ19"/>
    <mergeCell ref="AK18:AK19"/>
    <mergeCell ref="AL18:AL19"/>
    <mergeCell ref="AM18:AM19"/>
    <mergeCell ref="AN18:AN19"/>
    <mergeCell ref="AK16:AK17"/>
    <mergeCell ref="AL16:AL17"/>
    <mergeCell ref="AM16:AM17"/>
    <mergeCell ref="AN16:AN17"/>
    <mergeCell ref="AI16:AI17"/>
    <mergeCell ref="AJ16:AJ17"/>
    <mergeCell ref="AD18:AD19"/>
    <mergeCell ref="AE18:AE19"/>
    <mergeCell ref="AF18:AF19"/>
    <mergeCell ref="AG18:AG19"/>
    <mergeCell ref="AH18:AH19"/>
    <mergeCell ref="AE16:AE17"/>
    <mergeCell ref="AF16:AF17"/>
    <mergeCell ref="AG16:AG17"/>
    <mergeCell ref="AH16:AH17"/>
    <mergeCell ref="AD16:AD17"/>
    <mergeCell ref="Z47:Z48"/>
    <mergeCell ref="AA47:AA48"/>
    <mergeCell ref="AB47:AB48"/>
    <mergeCell ref="AC47:AC48"/>
    <mergeCell ref="AC38:AC39"/>
    <mergeCell ref="R47:R48"/>
    <mergeCell ref="S47:S48"/>
    <mergeCell ref="T47:T48"/>
    <mergeCell ref="U47:U48"/>
    <mergeCell ref="V47:V48"/>
    <mergeCell ref="W47:W48"/>
    <mergeCell ref="X47:X48"/>
    <mergeCell ref="Y47:Y48"/>
    <mergeCell ref="W38:W39"/>
    <mergeCell ref="X38:X39"/>
    <mergeCell ref="Y38:Y39"/>
    <mergeCell ref="Z38:Z39"/>
    <mergeCell ref="AA38:AA39"/>
    <mergeCell ref="AB38:AB39"/>
    <mergeCell ref="AC45:AC46"/>
    <mergeCell ref="R45:R46"/>
    <mergeCell ref="S45:S46"/>
    <mergeCell ref="T45:T46"/>
    <mergeCell ref="U45:U46"/>
    <mergeCell ref="R28:R29"/>
    <mergeCell ref="S28:S29"/>
    <mergeCell ref="T28:T29"/>
    <mergeCell ref="U28:U29"/>
    <mergeCell ref="V28:V29"/>
    <mergeCell ref="W28:W29"/>
    <mergeCell ref="X28:X29"/>
    <mergeCell ref="Y28:Y29"/>
    <mergeCell ref="W18:W19"/>
    <mergeCell ref="X18:X19"/>
    <mergeCell ref="Y18:Y19"/>
    <mergeCell ref="R18:R19"/>
    <mergeCell ref="S18:S19"/>
    <mergeCell ref="T18:T19"/>
    <mergeCell ref="U18:U19"/>
    <mergeCell ref="V18:V19"/>
    <mergeCell ref="W26:W27"/>
    <mergeCell ref="X26:X27"/>
    <mergeCell ref="Y26:Y27"/>
    <mergeCell ref="R26:R27"/>
    <mergeCell ref="S26:S27"/>
    <mergeCell ref="T26:T27"/>
    <mergeCell ref="U26:U27"/>
    <mergeCell ref="V45:V46"/>
    <mergeCell ref="AC36:AC37"/>
    <mergeCell ref="W36:W37"/>
    <mergeCell ref="X36:X37"/>
    <mergeCell ref="Y36:Y37"/>
    <mergeCell ref="Z36:Z37"/>
    <mergeCell ref="AA36:AA37"/>
    <mergeCell ref="AB36:AB37"/>
    <mergeCell ref="R38:R39"/>
    <mergeCell ref="S38:S39"/>
    <mergeCell ref="T38:T39"/>
    <mergeCell ref="U38:U39"/>
    <mergeCell ref="V38:V39"/>
    <mergeCell ref="R36:R37"/>
    <mergeCell ref="S36:S37"/>
    <mergeCell ref="T36:T37"/>
    <mergeCell ref="U36:U37"/>
    <mergeCell ref="V36:V37"/>
    <mergeCell ref="V12:W12"/>
    <mergeCell ref="X12:Y12"/>
    <mergeCell ref="Z12:AA12"/>
    <mergeCell ref="AB12:AC12"/>
    <mergeCell ref="W45:W46"/>
    <mergeCell ref="X45:X46"/>
    <mergeCell ref="Y45:Y46"/>
    <mergeCell ref="Z45:Z46"/>
    <mergeCell ref="AA45:AA46"/>
    <mergeCell ref="AB45:AB46"/>
    <mergeCell ref="AC18:AC19"/>
    <mergeCell ref="Z18:Z19"/>
    <mergeCell ref="AA18:AA19"/>
    <mergeCell ref="AB18:AB19"/>
    <mergeCell ref="AC26:AC27"/>
    <mergeCell ref="Z28:Z29"/>
    <mergeCell ref="AA28:AA29"/>
    <mergeCell ref="AB28:AB29"/>
    <mergeCell ref="AC28:AC29"/>
    <mergeCell ref="Z26:Z27"/>
    <mergeCell ref="AA26:AA27"/>
    <mergeCell ref="AB26:AB27"/>
    <mergeCell ref="V26:V27"/>
    <mergeCell ref="AC16:AC17"/>
    <mergeCell ref="W16:W17"/>
    <mergeCell ref="X16:X17"/>
    <mergeCell ref="Y16:Y17"/>
    <mergeCell ref="Z16:Z17"/>
    <mergeCell ref="AA16:AA17"/>
    <mergeCell ref="AB16:AB17"/>
    <mergeCell ref="R16:R17"/>
    <mergeCell ref="S16:S17"/>
    <mergeCell ref="T16:T17"/>
    <mergeCell ref="U16:U17"/>
    <mergeCell ref="V16:V17"/>
    <mergeCell ref="P47:P48"/>
    <mergeCell ref="Q47:Q48"/>
    <mergeCell ref="J47:J48"/>
    <mergeCell ref="K47:K48"/>
    <mergeCell ref="L47:L48"/>
    <mergeCell ref="M47:M48"/>
    <mergeCell ref="N47:N48"/>
    <mergeCell ref="O47:O48"/>
    <mergeCell ref="P45:P46"/>
    <mergeCell ref="Q45:Q46"/>
    <mergeCell ref="K45:K46"/>
    <mergeCell ref="L45:L46"/>
    <mergeCell ref="M45:M46"/>
    <mergeCell ref="N45:N46"/>
    <mergeCell ref="O45:O46"/>
    <mergeCell ref="B47:B48"/>
    <mergeCell ref="C47:C48"/>
    <mergeCell ref="D47:D48"/>
    <mergeCell ref="E47:E48"/>
    <mergeCell ref="F47:F48"/>
    <mergeCell ref="G47:G48"/>
    <mergeCell ref="H47:H48"/>
    <mergeCell ref="I47:I48"/>
    <mergeCell ref="J45:J46"/>
    <mergeCell ref="B45:B46"/>
    <mergeCell ref="C45:C46"/>
    <mergeCell ref="D45:D46"/>
    <mergeCell ref="E45:E46"/>
    <mergeCell ref="F45:F46"/>
    <mergeCell ref="G45:G46"/>
    <mergeCell ref="H45:H46"/>
    <mergeCell ref="I45:I46"/>
    <mergeCell ref="J38:J39"/>
    <mergeCell ref="P36:P37"/>
    <mergeCell ref="Q36:Q37"/>
    <mergeCell ref="B38:B39"/>
    <mergeCell ref="C38:C39"/>
    <mergeCell ref="D38:D39"/>
    <mergeCell ref="E38:E39"/>
    <mergeCell ref="F38:F39"/>
    <mergeCell ref="G38:G39"/>
    <mergeCell ref="H38:H39"/>
    <mergeCell ref="I38:I39"/>
    <mergeCell ref="J36:J37"/>
    <mergeCell ref="K36:K37"/>
    <mergeCell ref="L36:L37"/>
    <mergeCell ref="M36:M37"/>
    <mergeCell ref="N36:N37"/>
    <mergeCell ref="O36:O37"/>
    <mergeCell ref="P38:P39"/>
    <mergeCell ref="Q38:Q39"/>
    <mergeCell ref="K38:K39"/>
    <mergeCell ref="L38:L39"/>
    <mergeCell ref="M38:M39"/>
    <mergeCell ref="N38:N39"/>
    <mergeCell ref="O38:O39"/>
    <mergeCell ref="B36:B37"/>
    <mergeCell ref="C36:C37"/>
    <mergeCell ref="D36:D37"/>
    <mergeCell ref="E36:E37"/>
    <mergeCell ref="F36:F37"/>
    <mergeCell ref="G36:G37"/>
    <mergeCell ref="H36:H37"/>
    <mergeCell ref="I36:I37"/>
    <mergeCell ref="J28:J29"/>
    <mergeCell ref="Q26:Q27"/>
    <mergeCell ref="B28:B29"/>
    <mergeCell ref="C28:C29"/>
    <mergeCell ref="D28:D29"/>
    <mergeCell ref="E28:E29"/>
    <mergeCell ref="F28:F29"/>
    <mergeCell ref="G28:G29"/>
    <mergeCell ref="H28:H29"/>
    <mergeCell ref="I28:I29"/>
    <mergeCell ref="J26:J27"/>
    <mergeCell ref="K26:K27"/>
    <mergeCell ref="L26:L27"/>
    <mergeCell ref="M26:M27"/>
    <mergeCell ref="N26:N27"/>
    <mergeCell ref="O26:O27"/>
    <mergeCell ref="P28:P29"/>
    <mergeCell ref="Q28:Q29"/>
    <mergeCell ref="K28:K29"/>
    <mergeCell ref="L28:L29"/>
    <mergeCell ref="M28:M29"/>
    <mergeCell ref="N28:N29"/>
    <mergeCell ref="O28:O29"/>
    <mergeCell ref="B26:B27"/>
    <mergeCell ref="C26:C27"/>
    <mergeCell ref="D26:D27"/>
    <mergeCell ref="E26:E27"/>
    <mergeCell ref="F26:F27"/>
    <mergeCell ref="G26:G27"/>
    <mergeCell ref="H26:H27"/>
    <mergeCell ref="I26:I27"/>
    <mergeCell ref="J18:J19"/>
    <mergeCell ref="P16:P17"/>
    <mergeCell ref="D16:D17"/>
    <mergeCell ref="E16:E17"/>
    <mergeCell ref="F16:F17"/>
    <mergeCell ref="G16:G17"/>
    <mergeCell ref="H16:H17"/>
    <mergeCell ref="I16:I17"/>
    <mergeCell ref="P26:P27"/>
    <mergeCell ref="Q16:Q17"/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B16:B17"/>
    <mergeCell ref="C16:C17"/>
    <mergeCell ref="H9:H13"/>
    <mergeCell ref="I9:I13"/>
    <mergeCell ref="A1:T1"/>
    <mergeCell ref="A2:T2"/>
    <mergeCell ref="A4:E4"/>
    <mergeCell ref="A9:A13"/>
    <mergeCell ref="B9:B13"/>
    <mergeCell ref="C9:C13"/>
    <mergeCell ref="D9:D13"/>
    <mergeCell ref="E9:E13"/>
    <mergeCell ref="F9:F13"/>
    <mergeCell ref="G9:G13"/>
    <mergeCell ref="O12:O13"/>
    <mergeCell ref="P12:Q12"/>
    <mergeCell ref="J9:Q9"/>
    <mergeCell ref="J10:J13"/>
    <mergeCell ref="K10:Q10"/>
    <mergeCell ref="K11:K13"/>
    <mergeCell ref="L11:N11"/>
    <mergeCell ref="O11:Q11"/>
    <mergeCell ref="L12:L13"/>
    <mergeCell ref="M12:N12"/>
    <mergeCell ref="R12:S12"/>
    <mergeCell ref="T12:U12"/>
  </mergeCells>
  <hyperlinks>
    <hyperlink ref="R9" location="P6403" display="P6403"/>
  </hyperlinks>
  <pageMargins left="0.31496062992125984" right="0.31496062992125984" top="0.74803149606299213" bottom="0.35433070866141736" header="0.31496062992125984" footer="0.31496062992125984"/>
  <pageSetup paperSize="9" scale="70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6" zoomScale="110" zoomScaleNormal="110" workbookViewId="0">
      <selection activeCell="C21" sqref="C21:D21"/>
    </sheetView>
  </sheetViews>
  <sheetFormatPr defaultRowHeight="15" x14ac:dyDescent="0.25"/>
  <cols>
    <col min="1" max="1" width="21.28515625" customWidth="1"/>
  </cols>
  <sheetData>
    <row r="1" spans="1:11" x14ac:dyDescent="0.25">
      <c r="A1" s="144" t="s">
        <v>172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x14ac:dyDescent="0.25">
      <c r="A2" s="144"/>
      <c r="B2" s="144"/>
      <c r="C2" s="144"/>
      <c r="D2" s="144"/>
      <c r="E2" s="144"/>
    </row>
    <row r="3" spans="1:11" x14ac:dyDescent="0.25">
      <c r="A3" s="25"/>
    </row>
    <row r="4" spans="1:11" x14ac:dyDescent="0.25">
      <c r="A4" s="125" t="s">
        <v>69</v>
      </c>
      <c r="B4" s="125" t="s">
        <v>32</v>
      </c>
      <c r="C4" s="125" t="s">
        <v>161</v>
      </c>
      <c r="D4" s="125" t="s">
        <v>162</v>
      </c>
      <c r="E4" s="125"/>
      <c r="F4" s="125"/>
      <c r="G4" s="125"/>
      <c r="H4" s="125"/>
      <c r="I4" s="125"/>
      <c r="J4" s="125"/>
      <c r="K4" s="125"/>
    </row>
    <row r="5" spans="1:11" x14ac:dyDescent="0.25">
      <c r="A5" s="125"/>
      <c r="B5" s="125"/>
      <c r="C5" s="125"/>
      <c r="D5" s="125" t="s">
        <v>38</v>
      </c>
      <c r="E5" s="125"/>
      <c r="F5" s="125"/>
      <c r="G5" s="125"/>
      <c r="H5" s="125"/>
      <c r="I5" s="125"/>
      <c r="J5" s="125"/>
      <c r="K5" s="125"/>
    </row>
    <row r="6" spans="1:11" x14ac:dyDescent="0.25">
      <c r="A6" s="125"/>
      <c r="B6" s="125"/>
      <c r="C6" s="125"/>
      <c r="D6" s="125" t="s">
        <v>163</v>
      </c>
      <c r="E6" s="125"/>
      <c r="F6" s="125"/>
      <c r="G6" s="125"/>
      <c r="H6" s="125" t="s">
        <v>164</v>
      </c>
      <c r="I6" s="125" t="s">
        <v>165</v>
      </c>
      <c r="J6" s="125" t="s">
        <v>166</v>
      </c>
      <c r="K6" s="125" t="s">
        <v>167</v>
      </c>
    </row>
    <row r="7" spans="1:11" ht="101.25" x14ac:dyDescent="0.25">
      <c r="A7" s="125"/>
      <c r="B7" s="125"/>
      <c r="C7" s="125"/>
      <c r="D7" s="21" t="s">
        <v>168</v>
      </c>
      <c r="E7" s="21" t="s">
        <v>169</v>
      </c>
      <c r="F7" s="21" t="s">
        <v>170</v>
      </c>
      <c r="G7" s="21" t="s">
        <v>171</v>
      </c>
      <c r="H7" s="125"/>
      <c r="I7" s="125"/>
      <c r="J7" s="125"/>
      <c r="K7" s="125"/>
    </row>
    <row r="8" spans="1:11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</row>
    <row r="9" spans="1:11" ht="45" x14ac:dyDescent="0.25">
      <c r="A9" s="20" t="s">
        <v>133</v>
      </c>
      <c r="B9" s="21">
        <v>1000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5">
      <c r="A10" s="20" t="s">
        <v>38</v>
      </c>
      <c r="B10" s="125">
        <v>1100</v>
      </c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x14ac:dyDescent="0.25">
      <c r="A11" s="20" t="s">
        <v>134</v>
      </c>
      <c r="B11" s="125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x14ac:dyDescent="0.25">
      <c r="A12" s="20" t="s">
        <v>55</v>
      </c>
      <c r="B12" s="125">
        <v>1110</v>
      </c>
      <c r="C12" s="148"/>
      <c r="D12" s="148"/>
      <c r="E12" s="148"/>
      <c r="F12" s="148"/>
      <c r="G12" s="148"/>
      <c r="H12" s="148"/>
      <c r="I12" s="148"/>
      <c r="J12" s="148"/>
      <c r="K12" s="148"/>
    </row>
    <row r="13" spans="1:11" ht="45" x14ac:dyDescent="0.25">
      <c r="A13" s="20" t="s">
        <v>135</v>
      </c>
      <c r="B13" s="125"/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1" x14ac:dyDescent="0.25">
      <c r="A14" s="20"/>
      <c r="B14" s="20"/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5">
      <c r="A15" s="20" t="s">
        <v>136</v>
      </c>
      <c r="B15" s="21">
        <v>1200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x14ac:dyDescent="0.25">
      <c r="A16" s="20" t="s">
        <v>137</v>
      </c>
      <c r="B16" s="21">
        <v>2000</v>
      </c>
      <c r="C16" s="59">
        <f>C17</f>
        <v>46200</v>
      </c>
      <c r="D16" s="59">
        <f>D17</f>
        <v>46200</v>
      </c>
      <c r="E16" s="59"/>
      <c r="F16" s="59"/>
      <c r="G16" s="59"/>
      <c r="H16" s="59"/>
      <c r="I16" s="59"/>
      <c r="J16" s="59"/>
      <c r="K16" s="59"/>
    </row>
    <row r="17" spans="1:11" x14ac:dyDescent="0.25">
      <c r="A17" s="20" t="s">
        <v>38</v>
      </c>
      <c r="B17" s="125">
        <v>2100</v>
      </c>
      <c r="C17" s="148">
        <f>C19</f>
        <v>46200</v>
      </c>
      <c r="D17" s="148">
        <f>D19</f>
        <v>46200</v>
      </c>
      <c r="E17" s="148"/>
      <c r="F17" s="148"/>
      <c r="G17" s="148"/>
      <c r="H17" s="148"/>
      <c r="I17" s="148"/>
      <c r="J17" s="148"/>
      <c r="K17" s="148"/>
    </row>
    <row r="18" spans="1:11" x14ac:dyDescent="0.25">
      <c r="A18" s="20" t="s">
        <v>134</v>
      </c>
      <c r="B18" s="125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x14ac:dyDescent="0.25">
      <c r="A19" s="20" t="s">
        <v>55</v>
      </c>
      <c r="B19" s="125">
        <v>2110</v>
      </c>
      <c r="C19" s="148">
        <f>C21</f>
        <v>46200</v>
      </c>
      <c r="D19" s="148">
        <f>D21</f>
        <v>46200</v>
      </c>
      <c r="E19" s="148"/>
      <c r="F19" s="148"/>
      <c r="G19" s="148"/>
      <c r="H19" s="148"/>
      <c r="I19" s="148"/>
      <c r="J19" s="148"/>
      <c r="K19" s="148"/>
    </row>
    <row r="20" spans="1:11" ht="45" x14ac:dyDescent="0.25">
      <c r="A20" s="20" t="s">
        <v>135</v>
      </c>
      <c r="B20" s="125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 ht="22.5" x14ac:dyDescent="0.25">
      <c r="A21" s="20" t="s">
        <v>309</v>
      </c>
      <c r="B21" s="20"/>
      <c r="C21" s="59">
        <v>46200</v>
      </c>
      <c r="D21" s="59">
        <v>46200</v>
      </c>
      <c r="E21" s="59"/>
      <c r="F21" s="59"/>
      <c r="G21" s="59"/>
      <c r="H21" s="59"/>
      <c r="I21" s="59"/>
      <c r="J21" s="59"/>
      <c r="K21" s="59"/>
    </row>
    <row r="22" spans="1:11" x14ac:dyDescent="0.25">
      <c r="A22" s="20" t="s">
        <v>136</v>
      </c>
      <c r="B22" s="21">
        <v>2200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33.75" x14ac:dyDescent="0.25">
      <c r="A23" s="20" t="s">
        <v>159</v>
      </c>
      <c r="B23" s="21">
        <v>3000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1" x14ac:dyDescent="0.25">
      <c r="A24" s="20" t="s">
        <v>38</v>
      </c>
      <c r="B24" s="125">
        <v>3100</v>
      </c>
      <c r="C24" s="148"/>
      <c r="D24" s="148"/>
      <c r="E24" s="148"/>
      <c r="F24" s="148"/>
      <c r="G24" s="148"/>
      <c r="H24" s="148"/>
      <c r="I24" s="148"/>
      <c r="J24" s="148"/>
      <c r="K24" s="148"/>
    </row>
    <row r="25" spans="1:11" x14ac:dyDescent="0.25">
      <c r="A25" s="20" t="s">
        <v>134</v>
      </c>
      <c r="B25" s="125"/>
      <c r="C25" s="148"/>
      <c r="D25" s="148"/>
      <c r="E25" s="148"/>
      <c r="F25" s="148"/>
      <c r="G25" s="148"/>
      <c r="H25" s="148"/>
      <c r="I25" s="148"/>
      <c r="J25" s="148"/>
      <c r="K25" s="148"/>
    </row>
    <row r="26" spans="1:11" x14ac:dyDescent="0.25">
      <c r="A26" s="20" t="s">
        <v>55</v>
      </c>
      <c r="B26" s="125">
        <v>3110</v>
      </c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 ht="45" x14ac:dyDescent="0.25">
      <c r="A27" s="20" t="s">
        <v>135</v>
      </c>
      <c r="B27" s="125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 x14ac:dyDescent="0.25">
      <c r="A28" s="20"/>
      <c r="B28" s="20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20" t="s">
        <v>136</v>
      </c>
      <c r="B29" s="21">
        <v>3200</v>
      </c>
      <c r="C29" s="59"/>
      <c r="D29" s="59"/>
      <c r="E29" s="59"/>
      <c r="F29" s="59"/>
      <c r="G29" s="59"/>
      <c r="H29" s="59"/>
      <c r="I29" s="59"/>
      <c r="J29" s="59"/>
      <c r="K29" s="59"/>
    </row>
    <row r="30" spans="1:11" x14ac:dyDescent="0.25">
      <c r="A30" s="20" t="s">
        <v>160</v>
      </c>
      <c r="B30" s="21">
        <v>4000</v>
      </c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25">
      <c r="A31" s="20" t="s">
        <v>38</v>
      </c>
      <c r="B31" s="125">
        <v>4100</v>
      </c>
      <c r="C31" s="148"/>
      <c r="D31" s="148"/>
      <c r="E31" s="148"/>
      <c r="F31" s="148"/>
      <c r="G31" s="148"/>
      <c r="H31" s="148"/>
      <c r="I31" s="148"/>
      <c r="J31" s="148"/>
      <c r="K31" s="148"/>
    </row>
    <row r="32" spans="1:11" x14ac:dyDescent="0.25">
      <c r="A32" s="20" t="s">
        <v>134</v>
      </c>
      <c r="B32" s="125"/>
      <c r="C32" s="148"/>
      <c r="D32" s="148"/>
      <c r="E32" s="148"/>
      <c r="F32" s="148"/>
      <c r="G32" s="148"/>
      <c r="H32" s="148"/>
      <c r="I32" s="148"/>
      <c r="J32" s="148"/>
      <c r="K32" s="148"/>
    </row>
    <row r="33" spans="1:11" x14ac:dyDescent="0.25">
      <c r="A33" s="20" t="s">
        <v>55</v>
      </c>
      <c r="B33" s="125">
        <v>4110</v>
      </c>
      <c r="C33" s="148"/>
      <c r="D33" s="148"/>
      <c r="E33" s="148"/>
      <c r="F33" s="148"/>
      <c r="G33" s="148"/>
      <c r="H33" s="148"/>
      <c r="I33" s="148"/>
      <c r="J33" s="148"/>
      <c r="K33" s="148"/>
    </row>
    <row r="34" spans="1:11" ht="45" x14ac:dyDescent="0.25">
      <c r="A34" s="20" t="s">
        <v>135</v>
      </c>
      <c r="B34" s="125"/>
      <c r="C34" s="148"/>
      <c r="D34" s="148"/>
      <c r="E34" s="148"/>
      <c r="F34" s="148"/>
      <c r="G34" s="148"/>
      <c r="H34" s="148"/>
      <c r="I34" s="148"/>
      <c r="J34" s="148"/>
      <c r="K34" s="148"/>
    </row>
    <row r="35" spans="1:11" x14ac:dyDescent="0.25">
      <c r="A35" s="20"/>
      <c r="B35" s="20"/>
      <c r="C35" s="59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0" t="s">
        <v>136</v>
      </c>
      <c r="B36" s="21">
        <v>4200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0" t="s">
        <v>52</v>
      </c>
      <c r="B37" s="21">
        <v>9000</v>
      </c>
      <c r="C37" s="59">
        <f>C9+C16+C23+C30</f>
        <v>46200</v>
      </c>
      <c r="D37" s="59">
        <f t="shared" ref="D37:K37" si="0">D9+D16+D23+D30</f>
        <v>46200</v>
      </c>
      <c r="E37" s="59">
        <f t="shared" si="0"/>
        <v>0</v>
      </c>
      <c r="F37" s="59">
        <f t="shared" si="0"/>
        <v>0</v>
      </c>
      <c r="G37" s="59">
        <f t="shared" si="0"/>
        <v>0</v>
      </c>
      <c r="H37" s="59">
        <f t="shared" si="0"/>
        <v>0</v>
      </c>
      <c r="I37" s="59">
        <f t="shared" si="0"/>
        <v>0</v>
      </c>
      <c r="J37" s="59">
        <f t="shared" si="0"/>
        <v>0</v>
      </c>
      <c r="K37" s="59">
        <f t="shared" si="0"/>
        <v>0</v>
      </c>
    </row>
  </sheetData>
  <customSheetViews>
    <customSheetView guid="{C04BD5B3-8093-4AD0-915F-0EB9BDD6260B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5" orientation="landscape" r:id="rId1"/>
    </customSheetView>
    <customSheetView guid="{ED6F3AE7-AFD2-45A9-A5DA-48A8F5DFC6BC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5" orientation="landscape" r:id="rId2"/>
    </customSheetView>
    <customSheetView guid="{CE2D4396-58BF-4CFD-8057-38F46D443FDA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</customSheetViews>
  <mergeCells count="92">
    <mergeCell ref="B33:B34"/>
    <mergeCell ref="C33:C34"/>
    <mergeCell ref="D33:D34"/>
    <mergeCell ref="E33:E34"/>
    <mergeCell ref="F33:F34"/>
    <mergeCell ref="A1:K1"/>
    <mergeCell ref="A2:E2"/>
    <mergeCell ref="H31:H32"/>
    <mergeCell ref="I31:I32"/>
    <mergeCell ref="J31:J32"/>
    <mergeCell ref="K31:K32"/>
    <mergeCell ref="G31:G32"/>
    <mergeCell ref="B31:B32"/>
    <mergeCell ref="C31:C32"/>
    <mergeCell ref="D31:D32"/>
    <mergeCell ref="E31:E32"/>
    <mergeCell ref="F31:F32"/>
    <mergeCell ref="G26:G27"/>
    <mergeCell ref="H26:H27"/>
    <mergeCell ref="I26:I27"/>
    <mergeCell ref="J26:J27"/>
    <mergeCell ref="H33:H34"/>
    <mergeCell ref="I33:I34"/>
    <mergeCell ref="J33:J34"/>
    <mergeCell ref="K33:K34"/>
    <mergeCell ref="G33:G34"/>
    <mergeCell ref="K26:K27"/>
    <mergeCell ref="B26:B27"/>
    <mergeCell ref="C26:C27"/>
    <mergeCell ref="D26:D27"/>
    <mergeCell ref="E26:E27"/>
    <mergeCell ref="F26:F27"/>
    <mergeCell ref="G24:G25"/>
    <mergeCell ref="H24:H25"/>
    <mergeCell ref="I24:I25"/>
    <mergeCell ref="J24:J25"/>
    <mergeCell ref="K24:K25"/>
    <mergeCell ref="B24:B25"/>
    <mergeCell ref="C24:C25"/>
    <mergeCell ref="D24:D25"/>
    <mergeCell ref="E24:E25"/>
    <mergeCell ref="F24:F25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H12:H13"/>
    <mergeCell ref="I12:I13"/>
    <mergeCell ref="J12:J13"/>
    <mergeCell ref="K12:K13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A4:A7"/>
    <mergeCell ref="B4:B7"/>
    <mergeCell ref="C4:C7"/>
    <mergeCell ref="D4:K4"/>
    <mergeCell ref="D5:K5"/>
    <mergeCell ref="D6:G6"/>
    <mergeCell ref="H6:H7"/>
    <mergeCell ref="I6:I7"/>
    <mergeCell ref="J6:J7"/>
    <mergeCell ref="K6:K7"/>
  </mergeCells>
  <pageMargins left="0.31496062992125984" right="0.31496062992125984" top="0.74803149606299213" bottom="0.35433070866141736" header="0.31496062992125984" footer="0.31496062992125984"/>
  <pageSetup paperSize="9" scale="7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Титульный лист</vt:lpstr>
      <vt:lpstr>2.1</vt:lpstr>
      <vt:lpstr>2.2</vt:lpstr>
      <vt:lpstr>2.2.1</vt:lpstr>
      <vt:lpstr>2.3.1</vt:lpstr>
      <vt:lpstr>2.3.2</vt:lpstr>
      <vt:lpstr>2.3.3</vt:lpstr>
      <vt:lpstr>2.4.1</vt:lpstr>
      <vt:lpstr>2.4.2</vt:lpstr>
      <vt:lpstr>2.4.3</vt:lpstr>
      <vt:lpstr>2.5.1</vt:lpstr>
      <vt:lpstr>2.5.2</vt:lpstr>
      <vt:lpstr>2.5.3</vt:lpstr>
      <vt:lpstr>2.5.4</vt:lpstr>
      <vt:lpstr>2.6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Семенова Маргарита Сергеевна</cp:lastModifiedBy>
  <cp:lastPrinted>2024-02-06T09:36:46Z</cp:lastPrinted>
  <dcterms:created xsi:type="dcterms:W3CDTF">2006-09-16T00:00:00Z</dcterms:created>
  <dcterms:modified xsi:type="dcterms:W3CDTF">2024-02-06T09:36:50Z</dcterms:modified>
</cp:coreProperties>
</file>